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_Fe statistics_2025\Iron Ore USG\"/>
    </mc:Choice>
  </mc:AlternateContent>
  <xr:revisionPtr revIDLastSave="0" documentId="13_ncr:1_{02D6F0E5-37AA-4EFA-BEE8-852BC33C37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1" i="1" l="1"/>
  <c r="AZ12" i="1"/>
  <c r="AZ13" i="1"/>
  <c r="AZ14" i="1"/>
  <c r="AZ20" i="1"/>
  <c r="AZ22" i="1"/>
  <c r="AZ23" i="1"/>
  <c r="AZ30" i="1"/>
  <c r="AZ31" i="1"/>
  <c r="AZ38" i="1"/>
  <c r="AZ41" i="1"/>
  <c r="AZ44" i="1"/>
  <c r="AZ46" i="1"/>
  <c r="AZ50" i="1"/>
  <c r="AZ52" i="1"/>
  <c r="AZ53" i="1"/>
  <c r="AZ58" i="1"/>
  <c r="AZ6" i="1"/>
  <c r="AW11" i="1"/>
  <c r="AW12" i="1"/>
  <c r="AW13" i="1"/>
  <c r="AW14" i="1"/>
  <c r="AW20" i="1"/>
  <c r="AW22" i="1"/>
  <c r="AW23" i="1"/>
  <c r="AW30" i="1"/>
  <c r="AW31" i="1"/>
  <c r="AW38" i="1"/>
  <c r="AW41" i="1"/>
  <c r="AW44" i="1"/>
  <c r="AW46" i="1"/>
  <c r="AW50" i="1"/>
  <c r="AW52" i="1"/>
  <c r="AW53" i="1"/>
  <c r="AW58" i="1"/>
  <c r="AW6" i="1"/>
  <c r="AT11" i="1"/>
  <c r="AT12" i="1"/>
  <c r="AT13" i="1"/>
  <c r="AT14" i="1"/>
  <c r="AT20" i="1"/>
  <c r="AT22" i="1"/>
  <c r="AT23" i="1"/>
  <c r="AT30" i="1"/>
  <c r="AT31" i="1"/>
  <c r="AT38" i="1"/>
  <c r="AT41" i="1"/>
  <c r="AT44" i="1"/>
  <c r="AT46" i="1"/>
  <c r="AT50" i="1"/>
  <c r="AT52" i="1"/>
  <c r="AT53" i="1"/>
  <c r="AT58" i="1"/>
  <c r="AT6" i="1"/>
  <c r="D57" i="1"/>
  <c r="D58" i="1"/>
  <c r="D6" i="1"/>
  <c r="D7" i="1"/>
  <c r="D8" i="1"/>
  <c r="D10" i="1"/>
  <c r="D11" i="1"/>
  <c r="D12" i="1"/>
  <c r="D13" i="1"/>
  <c r="D14" i="1"/>
  <c r="D15" i="1"/>
  <c r="D17" i="1"/>
  <c r="D18" i="1"/>
  <c r="D19" i="1"/>
  <c r="D20" i="1"/>
  <c r="D21" i="1"/>
  <c r="D22" i="1"/>
  <c r="D23" i="1"/>
  <c r="D25" i="1"/>
  <c r="D26" i="1"/>
  <c r="D29" i="1"/>
  <c r="D30" i="1"/>
  <c r="D31" i="1"/>
  <c r="D32" i="1"/>
  <c r="D33" i="1"/>
  <c r="D34" i="1"/>
  <c r="D35" i="1"/>
  <c r="D36" i="1"/>
  <c r="D37" i="1"/>
  <c r="D38" i="1"/>
  <c r="D39" i="1"/>
  <c r="D41" i="1"/>
  <c r="D42" i="1"/>
  <c r="D44" i="1"/>
  <c r="D46" i="1"/>
  <c r="D47" i="1"/>
  <c r="D49" i="1"/>
  <c r="D50" i="1"/>
  <c r="D52" i="1"/>
  <c r="D53" i="1"/>
  <c r="D54" i="1"/>
  <c r="D55" i="1"/>
  <c r="D4" i="1"/>
  <c r="AO59" i="1"/>
  <c r="AO60" i="1" s="1"/>
  <c r="G13" i="1"/>
  <c r="P6" i="1"/>
  <c r="P7" i="1"/>
  <c r="P8" i="1"/>
  <c r="P10" i="1"/>
  <c r="P11" i="1"/>
  <c r="P12" i="1"/>
  <c r="P13" i="1"/>
  <c r="P14" i="1"/>
  <c r="P15" i="1"/>
  <c r="P17" i="1"/>
  <c r="P18" i="1"/>
  <c r="P19" i="1"/>
  <c r="P20" i="1"/>
  <c r="P21" i="1"/>
  <c r="P22" i="1"/>
  <c r="P23" i="1"/>
  <c r="P24" i="1"/>
  <c r="P25" i="1"/>
  <c r="P26" i="1"/>
  <c r="P28" i="1"/>
  <c r="P29" i="1"/>
  <c r="P30" i="1"/>
  <c r="P31" i="1"/>
  <c r="P32" i="1"/>
  <c r="P33" i="1"/>
  <c r="P34" i="1"/>
  <c r="P35" i="1"/>
  <c r="P36" i="1"/>
  <c r="P37" i="1"/>
  <c r="P38" i="1"/>
  <c r="P39" i="1"/>
  <c r="P41" i="1"/>
  <c r="P43" i="1"/>
  <c r="P44" i="1"/>
  <c r="P46" i="1"/>
  <c r="P47" i="1"/>
  <c r="P48" i="1"/>
  <c r="P49" i="1"/>
  <c r="P50" i="1"/>
  <c r="P52" i="1"/>
  <c r="P53" i="1"/>
  <c r="P55" i="1"/>
  <c r="P56" i="1"/>
  <c r="P58" i="1"/>
  <c r="P4" i="1"/>
  <c r="M6" i="1"/>
  <c r="M7" i="1"/>
  <c r="M8" i="1"/>
  <c r="M10" i="1"/>
  <c r="M11" i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M34" i="1"/>
  <c r="M35" i="1"/>
  <c r="M36" i="1"/>
  <c r="M37" i="1"/>
  <c r="M38" i="1"/>
  <c r="M39" i="1"/>
  <c r="M41" i="1"/>
  <c r="M43" i="1"/>
  <c r="M44" i="1"/>
  <c r="M46" i="1"/>
  <c r="M47" i="1"/>
  <c r="M48" i="1"/>
  <c r="M49" i="1"/>
  <c r="M50" i="1"/>
  <c r="M52" i="1"/>
  <c r="M53" i="1"/>
  <c r="M55" i="1"/>
  <c r="M56" i="1"/>
  <c r="M58" i="1"/>
  <c r="M4" i="1"/>
  <c r="J6" i="1"/>
  <c r="J7" i="1"/>
  <c r="J8" i="1"/>
  <c r="J10" i="1"/>
  <c r="J11" i="1"/>
  <c r="J12" i="1"/>
  <c r="J13" i="1"/>
  <c r="J14" i="1"/>
  <c r="J15" i="1"/>
  <c r="J17" i="1"/>
  <c r="J18" i="1"/>
  <c r="J19" i="1"/>
  <c r="J20" i="1"/>
  <c r="J21" i="1"/>
  <c r="J22" i="1"/>
  <c r="J23" i="1"/>
  <c r="J24" i="1"/>
  <c r="J25" i="1"/>
  <c r="J26" i="1"/>
  <c r="J29" i="1"/>
  <c r="J30" i="1"/>
  <c r="J31" i="1"/>
  <c r="J32" i="1"/>
  <c r="J33" i="1"/>
  <c r="J34" i="1"/>
  <c r="J35" i="1"/>
  <c r="J36" i="1"/>
  <c r="J37" i="1"/>
  <c r="J38" i="1"/>
  <c r="J39" i="1"/>
  <c r="J41" i="1"/>
  <c r="J44" i="1"/>
  <c r="J46" i="1"/>
  <c r="J47" i="1"/>
  <c r="J49" i="1"/>
  <c r="J50" i="1"/>
  <c r="J52" i="1"/>
  <c r="J53" i="1"/>
  <c r="J55" i="1"/>
  <c r="J56" i="1"/>
  <c r="J58" i="1"/>
  <c r="J4" i="1"/>
  <c r="G44" i="1"/>
  <c r="G6" i="1"/>
  <c r="G7" i="1"/>
  <c r="G10" i="1"/>
  <c r="G11" i="1"/>
  <c r="G12" i="1"/>
  <c r="G14" i="1"/>
  <c r="G15" i="1"/>
  <c r="G17" i="1"/>
  <c r="G18" i="1"/>
  <c r="G19" i="1"/>
  <c r="G20" i="1"/>
  <c r="G21" i="1"/>
  <c r="G22" i="1"/>
  <c r="G23" i="1"/>
  <c r="G24" i="1"/>
  <c r="G25" i="1"/>
  <c r="G26" i="1"/>
  <c r="G29" i="1"/>
  <c r="G30" i="1"/>
  <c r="G31" i="1"/>
  <c r="G32" i="1"/>
  <c r="G33" i="1"/>
  <c r="G34" i="1"/>
  <c r="G35" i="1"/>
  <c r="G36" i="1"/>
  <c r="G37" i="1"/>
  <c r="G38" i="1"/>
  <c r="G39" i="1"/>
  <c r="G41" i="1"/>
  <c r="G46" i="1"/>
  <c r="G47" i="1"/>
  <c r="G49" i="1"/>
  <c r="G50" i="1"/>
  <c r="G52" i="1"/>
  <c r="G53" i="1"/>
  <c r="G55" i="1"/>
  <c r="G56" i="1"/>
  <c r="G58" i="1"/>
  <c r="G4" i="1"/>
  <c r="S4" i="1"/>
  <c r="V4" i="1"/>
  <c r="Y4" i="1"/>
  <c r="Y5" i="1"/>
  <c r="S6" i="1"/>
  <c r="V6" i="1"/>
  <c r="Y6" i="1"/>
  <c r="S7" i="1"/>
  <c r="V7" i="1"/>
  <c r="Y7" i="1"/>
  <c r="S8" i="1"/>
  <c r="V8" i="1"/>
  <c r="Y8" i="1"/>
  <c r="S9" i="1"/>
  <c r="V9" i="1"/>
  <c r="Y9" i="1"/>
  <c r="S10" i="1"/>
  <c r="V10" i="1"/>
  <c r="Y10" i="1"/>
  <c r="S11" i="1"/>
  <c r="V11" i="1"/>
  <c r="Y11" i="1"/>
  <c r="S12" i="1"/>
  <c r="V12" i="1"/>
  <c r="Y12" i="1"/>
  <c r="S13" i="1"/>
  <c r="V13" i="1"/>
  <c r="Y13" i="1"/>
  <c r="S14" i="1"/>
  <c r="V14" i="1"/>
  <c r="Y14" i="1"/>
  <c r="S15" i="1"/>
  <c r="V15" i="1"/>
  <c r="Y15" i="1"/>
  <c r="S17" i="1"/>
  <c r="V17" i="1"/>
  <c r="Y17" i="1"/>
  <c r="S18" i="1"/>
  <c r="V18" i="1"/>
  <c r="S19" i="1"/>
  <c r="V19" i="1"/>
  <c r="Y19" i="1"/>
  <c r="S20" i="1"/>
  <c r="V20" i="1"/>
  <c r="Y20" i="1"/>
  <c r="S21" i="1"/>
  <c r="V21" i="1"/>
  <c r="Y21" i="1"/>
  <c r="S22" i="1"/>
  <c r="V22" i="1"/>
  <c r="Y22" i="1"/>
  <c r="S23" i="1"/>
  <c r="V23" i="1"/>
  <c r="Y23" i="1"/>
  <c r="S25" i="1"/>
  <c r="V25" i="1"/>
  <c r="Y25" i="1"/>
  <c r="S26" i="1"/>
  <c r="V26" i="1"/>
  <c r="Y26" i="1"/>
  <c r="S27" i="1"/>
  <c r="V27" i="1"/>
  <c r="Y27" i="1"/>
  <c r="S28" i="1"/>
  <c r="V28" i="1"/>
  <c r="Y28" i="1"/>
  <c r="S29" i="1"/>
  <c r="V29" i="1"/>
  <c r="Y29" i="1"/>
  <c r="S30" i="1"/>
  <c r="V30" i="1"/>
  <c r="Y30" i="1"/>
  <c r="S31" i="1"/>
  <c r="V31" i="1"/>
  <c r="Y31" i="1"/>
  <c r="S32" i="1"/>
  <c r="V32" i="1"/>
  <c r="Y32" i="1"/>
  <c r="S33" i="1"/>
  <c r="V33" i="1"/>
  <c r="Y33" i="1"/>
  <c r="S34" i="1"/>
  <c r="V34" i="1"/>
  <c r="Y34" i="1"/>
  <c r="S35" i="1"/>
  <c r="V35" i="1"/>
  <c r="Y35" i="1"/>
  <c r="S36" i="1"/>
  <c r="V36" i="1"/>
  <c r="Y36" i="1"/>
  <c r="S37" i="1"/>
  <c r="V37" i="1"/>
  <c r="Y37" i="1"/>
  <c r="S38" i="1"/>
  <c r="V38" i="1"/>
  <c r="Y38" i="1"/>
  <c r="S40" i="1"/>
  <c r="V40" i="1"/>
  <c r="Y40" i="1"/>
  <c r="S41" i="1"/>
  <c r="V41" i="1"/>
  <c r="Y41" i="1"/>
  <c r="S43" i="1"/>
  <c r="V43" i="1"/>
  <c r="Y43" i="1"/>
  <c r="S44" i="1"/>
  <c r="V44" i="1"/>
  <c r="Y44" i="1"/>
  <c r="S45" i="1"/>
  <c r="V45" i="1"/>
  <c r="S46" i="1"/>
  <c r="V46" i="1"/>
  <c r="Y46" i="1"/>
  <c r="S47" i="1"/>
  <c r="V47" i="1"/>
  <c r="Y47" i="1"/>
  <c r="S48" i="1"/>
  <c r="V48" i="1"/>
  <c r="Y48" i="1"/>
  <c r="S49" i="1"/>
  <c r="V49" i="1"/>
  <c r="Y49" i="1"/>
  <c r="S50" i="1"/>
  <c r="V50" i="1"/>
  <c r="Y50" i="1"/>
  <c r="V51" i="1"/>
  <c r="V52" i="1"/>
  <c r="V53" i="1"/>
  <c r="V54" i="1"/>
  <c r="V55" i="1"/>
  <c r="V56" i="1"/>
  <c r="V58" i="1"/>
  <c r="S51" i="1"/>
  <c r="S52" i="1"/>
  <c r="S53" i="1"/>
  <c r="S54" i="1"/>
  <c r="S55" i="1"/>
  <c r="S56" i="1"/>
  <c r="S58" i="1"/>
  <c r="AB5" i="1"/>
  <c r="AB6" i="1"/>
  <c r="AB7" i="1"/>
  <c r="AB8" i="1"/>
  <c r="AB9" i="1"/>
  <c r="AB10" i="1"/>
  <c r="AB11" i="1"/>
  <c r="AB12" i="1"/>
  <c r="AB13" i="1"/>
  <c r="AB14" i="1"/>
  <c r="AB15" i="1"/>
  <c r="AB17" i="1"/>
  <c r="AB19" i="1"/>
  <c r="AB20" i="1"/>
  <c r="AB21" i="1"/>
  <c r="AB22" i="1"/>
  <c r="AB23" i="1"/>
  <c r="AB25" i="1"/>
  <c r="AB26" i="1"/>
  <c r="AB27" i="1"/>
  <c r="AB28" i="1"/>
  <c r="AB29" i="1"/>
  <c r="AB30" i="1"/>
  <c r="AB31" i="1"/>
  <c r="AB32" i="1"/>
  <c r="AB33" i="1"/>
  <c r="AB34" i="1"/>
  <c r="AB35" i="1"/>
  <c r="AB37" i="1"/>
  <c r="AB38" i="1"/>
  <c r="AB40" i="1"/>
  <c r="AB41" i="1"/>
  <c r="AB43" i="1"/>
  <c r="AB44" i="1"/>
  <c r="AB46" i="1"/>
  <c r="AB48" i="1"/>
  <c r="AB49" i="1"/>
  <c r="AB50" i="1"/>
  <c r="AB51" i="1"/>
  <c r="AB52" i="1"/>
  <c r="AB53" i="1"/>
  <c r="AB54" i="1"/>
  <c r="AB55" i="1"/>
  <c r="AB56" i="1"/>
  <c r="AB58" i="1"/>
  <c r="AB4" i="1"/>
  <c r="Y51" i="1"/>
  <c r="Y52" i="1"/>
  <c r="Y53" i="1"/>
  <c r="Y54" i="1"/>
  <c r="Y55" i="1"/>
  <c r="Y56" i="1"/>
  <c r="Y58" i="1"/>
  <c r="AH58" i="1"/>
  <c r="AQ5" i="1"/>
  <c r="AQ6" i="1"/>
  <c r="AQ7" i="1"/>
  <c r="AQ9" i="1"/>
  <c r="AQ10" i="1"/>
  <c r="AQ11" i="1"/>
  <c r="AQ12" i="1"/>
  <c r="AQ13" i="1"/>
  <c r="AQ14" i="1"/>
  <c r="AQ15" i="1"/>
  <c r="AQ16" i="1"/>
  <c r="AQ17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6" i="1"/>
  <c r="AQ37" i="1"/>
  <c r="AQ38" i="1"/>
  <c r="AQ40" i="1"/>
  <c r="AQ41" i="1"/>
  <c r="AQ43" i="1"/>
  <c r="AQ44" i="1"/>
  <c r="AQ46" i="1"/>
  <c r="AQ47" i="1"/>
  <c r="AQ48" i="1"/>
  <c r="AQ49" i="1"/>
  <c r="AQ50" i="1"/>
  <c r="AQ52" i="1"/>
  <c r="AQ53" i="1"/>
  <c r="AQ54" i="1"/>
  <c r="AQ55" i="1"/>
  <c r="AQ56" i="1"/>
  <c r="AQ58" i="1"/>
  <c r="AQ4" i="1"/>
  <c r="AN5" i="1"/>
  <c r="AN6" i="1"/>
  <c r="AN7" i="1"/>
  <c r="AN9" i="1"/>
  <c r="AN10" i="1"/>
  <c r="AN11" i="1"/>
  <c r="AN12" i="1"/>
  <c r="AN13" i="1"/>
  <c r="AN14" i="1"/>
  <c r="AN15" i="1"/>
  <c r="AN16" i="1"/>
  <c r="AN17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6" i="1"/>
  <c r="AN37" i="1"/>
  <c r="AN38" i="1"/>
  <c r="AN40" i="1"/>
  <c r="AN41" i="1"/>
  <c r="AN43" i="1"/>
  <c r="AN44" i="1"/>
  <c r="AN46" i="1"/>
  <c r="AN47" i="1"/>
  <c r="AN48" i="1"/>
  <c r="AN49" i="1"/>
  <c r="AN50" i="1"/>
  <c r="AN52" i="1"/>
  <c r="AN53" i="1"/>
  <c r="AN54" i="1"/>
  <c r="AN55" i="1"/>
  <c r="AN56" i="1"/>
  <c r="AN58" i="1"/>
  <c r="AN4" i="1"/>
  <c r="AK5" i="1"/>
  <c r="AK6" i="1"/>
  <c r="AK7" i="1"/>
  <c r="AK9" i="1"/>
  <c r="AK10" i="1"/>
  <c r="AK11" i="1"/>
  <c r="AK12" i="1"/>
  <c r="AK13" i="1"/>
  <c r="AK14" i="1"/>
  <c r="AK15" i="1"/>
  <c r="AK16" i="1"/>
  <c r="AK17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6" i="1"/>
  <c r="AK37" i="1"/>
  <c r="AK38" i="1"/>
  <c r="AK41" i="1"/>
  <c r="AK43" i="1"/>
  <c r="AK44" i="1"/>
  <c r="AK46" i="1"/>
  <c r="AK47" i="1"/>
  <c r="AK48" i="1"/>
  <c r="AK49" i="1"/>
  <c r="AK50" i="1"/>
  <c r="AK52" i="1"/>
  <c r="AK53" i="1"/>
  <c r="AK54" i="1"/>
  <c r="AK55" i="1"/>
  <c r="AK56" i="1"/>
  <c r="AK58" i="1"/>
  <c r="AK4" i="1"/>
  <c r="AH5" i="1"/>
  <c r="AH6" i="1"/>
  <c r="AH7" i="1"/>
  <c r="AH9" i="1"/>
  <c r="AH10" i="1"/>
  <c r="AH11" i="1"/>
  <c r="AH12" i="1"/>
  <c r="AH13" i="1"/>
  <c r="AH14" i="1"/>
  <c r="AH15" i="1"/>
  <c r="AH16" i="1"/>
  <c r="AH17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7" i="1"/>
  <c r="AH38" i="1"/>
  <c r="AH41" i="1"/>
  <c r="AH43" i="1"/>
  <c r="AH44" i="1"/>
  <c r="AH46" i="1"/>
  <c r="AH48" i="1"/>
  <c r="AH49" i="1"/>
  <c r="AH50" i="1"/>
  <c r="AH51" i="1"/>
  <c r="AH52" i="1"/>
  <c r="AH53" i="1"/>
  <c r="AH54" i="1"/>
  <c r="AH55" i="1"/>
  <c r="AH56" i="1"/>
  <c r="AH4" i="1"/>
  <c r="AE5" i="1"/>
  <c r="AE6" i="1"/>
  <c r="AE7" i="1"/>
  <c r="AE9" i="1"/>
  <c r="AE10" i="1"/>
  <c r="AE11" i="1"/>
  <c r="AE12" i="1"/>
  <c r="AE13" i="1"/>
  <c r="AE14" i="1"/>
  <c r="AE15" i="1"/>
  <c r="AE17" i="1"/>
  <c r="AE19" i="1"/>
  <c r="AE20" i="1"/>
  <c r="AE21" i="1"/>
  <c r="AE22" i="1"/>
  <c r="AE23" i="1"/>
  <c r="AE25" i="1"/>
  <c r="AE26" i="1"/>
  <c r="AE27" i="1"/>
  <c r="AE28" i="1"/>
  <c r="AE29" i="1"/>
  <c r="AE30" i="1"/>
  <c r="AE31" i="1"/>
  <c r="AE32" i="1"/>
  <c r="AE33" i="1"/>
  <c r="AE34" i="1"/>
  <c r="AE35" i="1"/>
  <c r="AE37" i="1"/>
  <c r="AE38" i="1"/>
  <c r="AE41" i="1"/>
  <c r="AE43" i="1"/>
  <c r="AE44" i="1"/>
  <c r="AE46" i="1"/>
  <c r="AE48" i="1"/>
  <c r="AE49" i="1"/>
  <c r="AE50" i="1"/>
  <c r="AE52" i="1"/>
  <c r="AE53" i="1"/>
  <c r="AE54" i="1"/>
  <c r="AE55" i="1"/>
  <c r="AE56" i="1"/>
  <c r="AE58" i="1"/>
  <c r="AE4" i="1"/>
</calcChain>
</file>

<file path=xl/sharedStrings.xml><?xml version="1.0" encoding="utf-8"?>
<sst xmlns="http://schemas.openxmlformats.org/spreadsheetml/2006/main" count="118" uniqueCount="69">
  <si>
    <t>Country or locality</t>
  </si>
  <si>
    <t>Algeria</t>
  </si>
  <si>
    <t>Argentina</t>
  </si>
  <si>
    <t>Australia</t>
  </si>
  <si>
    <t>Austria</t>
  </si>
  <si>
    <t>Bhutan</t>
  </si>
  <si>
    <t>Bosnia and Herzegovina</t>
  </si>
  <si>
    <t>Brazil</t>
  </si>
  <si>
    <t>Canada</t>
  </si>
  <si>
    <t>Chile</t>
  </si>
  <si>
    <t>China</t>
  </si>
  <si>
    <t>Colombia</t>
  </si>
  <si>
    <t>Congo, Brazzaville</t>
  </si>
  <si>
    <t>--</t>
  </si>
  <si>
    <t>Egypt</t>
  </si>
  <si>
    <r>
      <t>Greece</t>
    </r>
    <r>
      <rPr>
        <vertAlign val="superscript"/>
        <sz val="8"/>
        <color theme="1"/>
        <rFont val="Times New Roman"/>
        <family val="1"/>
      </rPr>
      <t>2</t>
    </r>
  </si>
  <si>
    <t>India</t>
  </si>
  <si>
    <t>Indonesia, iron sand</t>
  </si>
  <si>
    <t>Iran</t>
  </si>
  <si>
    <t>Kazakhstan</t>
  </si>
  <si>
    <t>Kenya</t>
  </si>
  <si>
    <t>Korea, North</t>
  </si>
  <si>
    <t>Korea, Republic of</t>
  </si>
  <si>
    <t>Laos</t>
  </si>
  <si>
    <t>Liberia</t>
  </si>
  <si>
    <t>Malaysia</t>
  </si>
  <si>
    <t>Mauritania</t>
  </si>
  <si>
    <t>Mexico</t>
  </si>
  <si>
    <t>Mongolia</t>
  </si>
  <si>
    <t>Morocco</t>
  </si>
  <si>
    <r>
      <t>New Zealand, iron sand</t>
    </r>
    <r>
      <rPr>
        <vertAlign val="superscript"/>
        <sz val="8"/>
        <color theme="1"/>
        <rFont val="Times New Roman"/>
        <family val="1"/>
      </rPr>
      <t>2</t>
    </r>
  </si>
  <si>
    <t>Nigeria</t>
  </si>
  <si>
    <t>Norway</t>
  </si>
  <si>
    <t>Pakistan</t>
  </si>
  <si>
    <t>Peru</t>
  </si>
  <si>
    <t>Philippines</t>
  </si>
  <si>
    <t>Russia, concentrate</t>
  </si>
  <si>
    <t>Sierra Leone</t>
  </si>
  <si>
    <t>South Africa</t>
  </si>
  <si>
    <t>Sweden</t>
  </si>
  <si>
    <t>Thailand</t>
  </si>
  <si>
    <r>
      <t>Togo</t>
    </r>
    <r>
      <rPr>
        <vertAlign val="superscript"/>
        <sz val="8"/>
        <color theme="1"/>
        <rFont val="Times New Roman"/>
        <family val="1"/>
      </rPr>
      <t>e</t>
    </r>
  </si>
  <si>
    <t>Tunisia</t>
  </si>
  <si>
    <t>Turkey</t>
  </si>
  <si>
    <t>Uganda</t>
  </si>
  <si>
    <r>
      <t>Ukraine</t>
    </r>
    <r>
      <rPr>
        <vertAlign val="superscript"/>
        <sz val="8"/>
        <color theme="1"/>
        <rFont val="Times New Roman"/>
        <family val="1"/>
      </rPr>
      <t>4</t>
    </r>
  </si>
  <si>
    <t>United States</t>
  </si>
  <si>
    <r>
      <t>Uruguay</t>
    </r>
    <r>
      <rPr>
        <vertAlign val="superscript"/>
        <sz val="8"/>
        <color theme="1"/>
        <rFont val="Times New Roman"/>
        <family val="1"/>
      </rPr>
      <t>5</t>
    </r>
  </si>
  <si>
    <t>Venezuela</t>
  </si>
  <si>
    <t>Vietnam</t>
  </si>
  <si>
    <t>Ore</t>
  </si>
  <si>
    <t>Iron</t>
  </si>
  <si>
    <t>%Iron</t>
  </si>
  <si>
    <t>Azerbaijan</t>
  </si>
  <si>
    <t>Germany, concentrate</t>
  </si>
  <si>
    <t>Swaziland</t>
  </si>
  <si>
    <t>Portugale, 6</t>
  </si>
  <si>
    <t>6Production includes alternative iron ore sources as follows: Greece, nickeliferous iron ore; New Zealand, titaniferous magnetite beach sands; and Portugal, manganiferous iron ore.</t>
  </si>
  <si>
    <r>
      <t>e</t>
    </r>
    <r>
      <rPr>
        <sz val="11"/>
        <color theme="1"/>
        <rFont val="Times New Roman"/>
        <family val="1"/>
      </rPr>
      <t xml:space="preserve">Estimated.  </t>
    </r>
    <r>
      <rPr>
        <vertAlign val="superscript"/>
        <sz val="11"/>
        <color theme="1"/>
        <rFont val="Times New Roman"/>
        <family val="1"/>
      </rPr>
      <t>r</t>
    </r>
    <r>
      <rPr>
        <sz val="11"/>
        <color theme="1"/>
        <rFont val="Times New Roman"/>
        <family val="1"/>
      </rPr>
      <t>Revised.  NA not available.  -- Zero.</t>
    </r>
  </si>
  <si>
    <r>
      <t>1</t>
    </r>
    <r>
      <rPr>
        <sz val="11"/>
        <color theme="1"/>
        <rFont val="Times New Roman"/>
        <family val="1"/>
      </rPr>
      <t>Table includes data available through October 25, 2022. All data are reported unless otherwise noted; totals may include estimated data. Totals, U.S. data, and estimated data are rounded to no more than three significant digits; may not add to totals shown.</t>
    </r>
  </si>
  <si>
    <r>
      <t>2</t>
    </r>
    <r>
      <rPr>
        <sz val="11"/>
        <color theme="1"/>
        <rFont val="Times New Roman"/>
        <family val="1"/>
      </rPr>
      <t>Production includes alternative iron ore source as follows: Greece (nickeliferous iron ore) and New Zealand (titaniferous magnetite beach sands).</t>
    </r>
  </si>
  <si>
    <r>
      <t>3</t>
    </r>
    <r>
      <rPr>
        <sz val="11"/>
        <color theme="1"/>
        <rFont val="Times New Roman"/>
        <family val="1"/>
      </rPr>
      <t>Less than ½ unit.</t>
    </r>
  </si>
  <si>
    <r>
      <t>4</t>
    </r>
    <r>
      <rPr>
        <sz val="11"/>
        <color theme="1"/>
        <rFont val="Times New Roman"/>
        <family val="1"/>
      </rPr>
      <t>Series revised to reflect change in Ukraine's geopolitical reporting areas.</t>
    </r>
  </si>
  <si>
    <r>
      <t>5</t>
    </r>
    <r>
      <rPr>
        <sz val="11"/>
        <color theme="1"/>
        <rFont val="Times New Roman"/>
        <family val="1"/>
      </rPr>
      <t>Production is based on fiscal year, with a starting date of April 1 of the year shown.</t>
    </r>
  </si>
  <si>
    <t>%</t>
  </si>
  <si>
    <t>above 50k</t>
  </si>
  <si>
    <t>Zimbabwee</t>
  </si>
  <si>
    <t>Slovakia</t>
  </si>
  <si>
    <t>World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</si>
</sst>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.##0.00_);_(* \(#.##0.00\);_(* &quot;-&quot;??_);_(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8"/>
      <color theme="1"/>
      <name val="Times New Roman"/>
      <family val="1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</cellStyleXfs>
  <cellXfs count="5">
    <xf numFmtId="0" fontId="0" fillId="0" borderId="0" xfId="0"/>
    <xf numFmtId="0" fontId="6" fillId="0" borderId="0" xfId="0" applyFont="1"/>
    <xf numFmtId="165" fontId="6" fillId="0" borderId="0" xfId="0" applyNumberFormat="1" applyFont="1"/>
    <xf numFmtId="3" fontId="0" fillId="0" borderId="0" xfId="0" applyNumberFormat="1"/>
    <xf numFmtId="165" fontId="0" fillId="0" borderId="0" xfId="0" applyNumberFormat="1"/>
  </cellXfs>
  <cellStyles count="4">
    <cellStyle name="Comma 4" xfId="2" xr:uid="{796E7D31-53F8-4DE2-A791-DC05116728A4}"/>
    <cellStyle name="Normal" xfId="0" builtinId="0"/>
    <cellStyle name="Normal 2" xfId="1" xr:uid="{F56DFA63-02EE-41BF-B0AA-336B6AFE70CF}"/>
    <cellStyle name="Normal 9" xfId="3" xr:uid="{66995AF1-0926-4B69-B12F-6DC778EDBD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79"/>
  <sheetViews>
    <sheetView tabSelected="1" topLeftCell="A55" workbookViewId="0">
      <pane xSplit="1" topLeftCell="B1" activePane="topRight" state="frozen"/>
      <selection pane="topRight" activeCell="A70" sqref="A70:R79"/>
    </sheetView>
  </sheetViews>
  <sheetFormatPr defaultRowHeight="15" x14ac:dyDescent="0.25"/>
  <cols>
    <col min="1" max="1" width="24.140625" customWidth="1"/>
    <col min="4" max="4" width="9" customWidth="1"/>
    <col min="16" max="16" width="10.7109375" customWidth="1"/>
    <col min="17" max="17" width="9.5703125" bestFit="1" customWidth="1"/>
    <col min="20" max="20" width="9.5703125" bestFit="1" customWidth="1"/>
  </cols>
  <sheetData>
    <row r="2" spans="1:52" x14ac:dyDescent="0.25">
      <c r="A2" t="s">
        <v>0</v>
      </c>
      <c r="B2">
        <v>2008</v>
      </c>
      <c r="C2">
        <v>2008</v>
      </c>
      <c r="D2">
        <v>2008</v>
      </c>
      <c r="E2">
        <v>2009</v>
      </c>
      <c r="F2">
        <v>2009</v>
      </c>
      <c r="G2">
        <v>2009</v>
      </c>
      <c r="H2">
        <v>2010</v>
      </c>
      <c r="I2">
        <v>2010</v>
      </c>
      <c r="J2">
        <v>2010</v>
      </c>
      <c r="K2">
        <v>2011</v>
      </c>
      <c r="L2">
        <v>2011</v>
      </c>
      <c r="M2">
        <v>2011</v>
      </c>
      <c r="N2">
        <v>2012</v>
      </c>
      <c r="O2">
        <v>2012</v>
      </c>
      <c r="P2">
        <v>2012</v>
      </c>
      <c r="Q2">
        <v>2013</v>
      </c>
      <c r="R2">
        <v>2013</v>
      </c>
      <c r="S2">
        <v>2013</v>
      </c>
      <c r="T2">
        <v>2014</v>
      </c>
      <c r="U2">
        <v>2014</v>
      </c>
      <c r="V2">
        <v>2014</v>
      </c>
      <c r="W2">
        <v>2015</v>
      </c>
      <c r="X2">
        <v>2015</v>
      </c>
      <c r="Y2">
        <v>2015</v>
      </c>
      <c r="Z2">
        <v>2016</v>
      </c>
      <c r="AA2">
        <v>2016</v>
      </c>
      <c r="AB2">
        <v>2016</v>
      </c>
      <c r="AC2">
        <v>2017</v>
      </c>
      <c r="AD2">
        <v>2017</v>
      </c>
      <c r="AE2">
        <v>2017</v>
      </c>
      <c r="AF2">
        <v>2018</v>
      </c>
      <c r="AG2">
        <v>2018</v>
      </c>
      <c r="AH2">
        <v>2018</v>
      </c>
      <c r="AI2">
        <v>2019</v>
      </c>
      <c r="AJ2">
        <v>2019</v>
      </c>
      <c r="AK2">
        <v>2019</v>
      </c>
      <c r="AL2">
        <v>2020</v>
      </c>
      <c r="AM2">
        <v>2020</v>
      </c>
      <c r="AN2">
        <v>2020</v>
      </c>
      <c r="AO2">
        <v>2021</v>
      </c>
      <c r="AP2">
        <v>2021</v>
      </c>
      <c r="AQ2">
        <v>2021</v>
      </c>
      <c r="AR2">
        <v>2022</v>
      </c>
      <c r="AS2">
        <v>2022</v>
      </c>
      <c r="AT2">
        <v>2022</v>
      </c>
      <c r="AU2">
        <v>2023</v>
      </c>
      <c r="AV2">
        <v>2023</v>
      </c>
      <c r="AW2">
        <v>2023</v>
      </c>
      <c r="AX2">
        <v>2024</v>
      </c>
      <c r="AY2">
        <v>2024</v>
      </c>
      <c r="AZ2">
        <v>2024</v>
      </c>
    </row>
    <row r="3" spans="1:52" x14ac:dyDescent="0.25">
      <c r="B3" t="s">
        <v>50</v>
      </c>
      <c r="C3" t="s">
        <v>51</v>
      </c>
      <c r="D3" t="s">
        <v>52</v>
      </c>
      <c r="E3" t="s">
        <v>50</v>
      </c>
      <c r="F3" t="s">
        <v>51</v>
      </c>
      <c r="G3" t="s">
        <v>52</v>
      </c>
      <c r="H3" t="s">
        <v>50</v>
      </c>
      <c r="I3" t="s">
        <v>51</v>
      </c>
      <c r="J3" t="s">
        <v>52</v>
      </c>
      <c r="K3" t="s">
        <v>50</v>
      </c>
      <c r="L3" t="s">
        <v>51</v>
      </c>
      <c r="M3" t="s">
        <v>52</v>
      </c>
      <c r="N3" t="s">
        <v>50</v>
      </c>
      <c r="O3" t="s">
        <v>51</v>
      </c>
      <c r="P3" t="s">
        <v>52</v>
      </c>
      <c r="Q3" t="s">
        <v>50</v>
      </c>
      <c r="R3" t="s">
        <v>51</v>
      </c>
      <c r="S3" t="s">
        <v>52</v>
      </c>
      <c r="T3" t="s">
        <v>50</v>
      </c>
      <c r="U3" t="s">
        <v>51</v>
      </c>
      <c r="V3" t="s">
        <v>52</v>
      </c>
      <c r="W3" t="s">
        <v>50</v>
      </c>
      <c r="X3" t="s">
        <v>51</v>
      </c>
      <c r="Y3" t="s">
        <v>52</v>
      </c>
      <c r="Z3" t="s">
        <v>50</v>
      </c>
      <c r="AA3" t="s">
        <v>51</v>
      </c>
      <c r="AB3" t="s">
        <v>52</v>
      </c>
      <c r="AC3" t="s">
        <v>50</v>
      </c>
      <c r="AD3" t="s">
        <v>51</v>
      </c>
      <c r="AE3" t="s">
        <v>52</v>
      </c>
      <c r="AF3" t="s">
        <v>50</v>
      </c>
      <c r="AG3" t="s">
        <v>51</v>
      </c>
      <c r="AH3" t="s">
        <v>52</v>
      </c>
      <c r="AI3" t="s">
        <v>50</v>
      </c>
      <c r="AJ3" t="s">
        <v>51</v>
      </c>
      <c r="AK3" t="s">
        <v>52</v>
      </c>
      <c r="AL3" t="s">
        <v>50</v>
      </c>
      <c r="AM3" t="s">
        <v>51</v>
      </c>
      <c r="AN3" t="s">
        <v>52</v>
      </c>
      <c r="AO3" t="s">
        <v>50</v>
      </c>
      <c r="AP3" t="s">
        <v>51</v>
      </c>
      <c r="AQ3" t="s">
        <v>52</v>
      </c>
      <c r="AR3" t="s">
        <v>50</v>
      </c>
      <c r="AS3" t="s">
        <v>51</v>
      </c>
      <c r="AT3" t="s">
        <v>52</v>
      </c>
      <c r="AU3" t="s">
        <v>50</v>
      </c>
      <c r="AV3" t="s">
        <v>51</v>
      </c>
      <c r="AW3" t="s">
        <v>52</v>
      </c>
      <c r="AX3" t="s">
        <v>50</v>
      </c>
      <c r="AY3" t="s">
        <v>51</v>
      </c>
      <c r="AZ3" t="s">
        <v>52</v>
      </c>
    </row>
    <row r="4" spans="1:52" x14ac:dyDescent="0.25">
      <c r="A4" t="s">
        <v>1</v>
      </c>
      <c r="B4">
        <v>2077</v>
      </c>
      <c r="C4">
        <v>1050</v>
      </c>
      <c r="D4" s="3">
        <f>C4/B4*100</f>
        <v>50.553683196918634</v>
      </c>
      <c r="E4">
        <v>1307</v>
      </c>
      <c r="F4">
        <v>700</v>
      </c>
      <c r="G4">
        <f>F4/E4*100</f>
        <v>53.557765876052031</v>
      </c>
      <c r="H4">
        <v>1469</v>
      </c>
      <c r="I4">
        <v>771</v>
      </c>
      <c r="J4">
        <f>I4/H4*100</f>
        <v>52.484683458134782</v>
      </c>
      <c r="K4">
        <v>1320</v>
      </c>
      <c r="L4">
        <v>693</v>
      </c>
      <c r="M4">
        <f>L4/K4*100</f>
        <v>52.5</v>
      </c>
      <c r="N4">
        <v>1784</v>
      </c>
      <c r="O4">
        <v>820</v>
      </c>
      <c r="P4">
        <f>O4/N4*100</f>
        <v>45.964125560538115</v>
      </c>
      <c r="Q4">
        <v>1067</v>
      </c>
      <c r="R4">
        <v>565</v>
      </c>
      <c r="S4">
        <f>R4/Q4*100</f>
        <v>52.952202436738517</v>
      </c>
      <c r="T4">
        <v>911</v>
      </c>
      <c r="U4">
        <v>483</v>
      </c>
      <c r="V4">
        <f>U4/T4*100</f>
        <v>53.018660812294186</v>
      </c>
      <c r="W4">
        <v>944</v>
      </c>
      <c r="X4">
        <v>500</v>
      </c>
      <c r="Y4">
        <f>X4/W4*100</f>
        <v>52.96610169491526</v>
      </c>
      <c r="Z4">
        <v>826</v>
      </c>
      <c r="AA4">
        <v>438</v>
      </c>
      <c r="AB4">
        <f>AA4/Z4*100</f>
        <v>53.026634382566584</v>
      </c>
      <c r="AC4">
        <v>497</v>
      </c>
      <c r="AD4">
        <v>263</v>
      </c>
      <c r="AE4">
        <f>AD4/AC4*100</f>
        <v>52.91750503018109</v>
      </c>
      <c r="AF4">
        <v>706</v>
      </c>
      <c r="AG4">
        <v>374</v>
      </c>
      <c r="AH4">
        <f>AG4/AF4*100</f>
        <v>52.97450424929179</v>
      </c>
      <c r="AI4">
        <v>759</v>
      </c>
      <c r="AJ4">
        <v>402</v>
      </c>
      <c r="AK4">
        <f>AJ4/AI4*100</f>
        <v>52.964426877470359</v>
      </c>
      <c r="AL4">
        <v>753</v>
      </c>
      <c r="AM4">
        <v>399</v>
      </c>
      <c r="AN4">
        <f>AM4/AL4*100</f>
        <v>52.988047808764939</v>
      </c>
      <c r="AO4">
        <v>600</v>
      </c>
      <c r="AP4">
        <v>318</v>
      </c>
      <c r="AQ4">
        <f>AP4/AO4*100</f>
        <v>53</v>
      </c>
    </row>
    <row r="5" spans="1:52" x14ac:dyDescent="0.25">
      <c r="A5" t="s">
        <v>2</v>
      </c>
      <c r="D5" s="3"/>
      <c r="W5">
        <v>197</v>
      </c>
      <c r="X5">
        <v>118</v>
      </c>
      <c r="Y5">
        <f t="shared" ref="Y5:Y58" si="0">X5/W5*100</f>
        <v>59.898477157360411</v>
      </c>
      <c r="Z5">
        <v>94</v>
      </c>
      <c r="AA5">
        <v>56</v>
      </c>
      <c r="AB5">
        <f t="shared" ref="AB5:AB58" si="1">AA5/Z5*100</f>
        <v>59.574468085106382</v>
      </c>
      <c r="AC5">
        <v>3401</v>
      </c>
      <c r="AD5">
        <v>20200</v>
      </c>
      <c r="AE5">
        <f t="shared" ref="AE5:AE58" si="2">AD5/AC5*100</f>
        <v>593.9429579535431</v>
      </c>
      <c r="AF5">
        <v>3794</v>
      </c>
      <c r="AG5">
        <v>2260</v>
      </c>
      <c r="AH5">
        <f t="shared" ref="AH5:AH56" si="3">AG5/AF5*100</f>
        <v>59.567738534528203</v>
      </c>
      <c r="AI5">
        <v>3051</v>
      </c>
      <c r="AJ5">
        <v>1820</v>
      </c>
      <c r="AK5">
        <f t="shared" ref="AK5:AK58" si="4">AJ5/AI5*100</f>
        <v>59.652572926909208</v>
      </c>
      <c r="AL5">
        <v>2456</v>
      </c>
      <c r="AM5">
        <v>1460</v>
      </c>
      <c r="AN5">
        <f t="shared" ref="AN5:AN58" si="5">AM5/AL5*100</f>
        <v>59.446254071661244</v>
      </c>
      <c r="AO5">
        <v>3551</v>
      </c>
      <c r="AP5">
        <v>2110</v>
      </c>
      <c r="AQ5">
        <f t="shared" ref="AQ5:AQ58" si="6">AP5/AO5*100</f>
        <v>59.419881723458175</v>
      </c>
    </row>
    <row r="6" spans="1:52" x14ac:dyDescent="0.25">
      <c r="A6" t="s">
        <v>3</v>
      </c>
      <c r="B6">
        <v>342000</v>
      </c>
      <c r="C6">
        <v>209000</v>
      </c>
      <c r="D6" s="3">
        <f t="shared" ref="D6:D58" si="7">C6/B6*100</f>
        <v>61.111111111111114</v>
      </c>
      <c r="E6">
        <v>394000</v>
      </c>
      <c r="F6">
        <v>228000</v>
      </c>
      <c r="G6">
        <f t="shared" ref="G6:G58" si="8">F6/E6*100</f>
        <v>57.868020304568525</v>
      </c>
      <c r="H6">
        <v>433000</v>
      </c>
      <c r="I6">
        <v>271000</v>
      </c>
      <c r="J6">
        <f t="shared" ref="J6:J58" si="9">I6/H6*100</f>
        <v>62.586605080831404</v>
      </c>
      <c r="K6">
        <v>488000</v>
      </c>
      <c r="L6">
        <v>277000</v>
      </c>
      <c r="M6">
        <f t="shared" ref="M6:M58" si="10">L6/K6*100</f>
        <v>56.762295081967217</v>
      </c>
      <c r="N6">
        <v>521000</v>
      </c>
      <c r="O6">
        <v>315000</v>
      </c>
      <c r="P6">
        <f t="shared" ref="P6:P58" si="11">O6/N6*100</f>
        <v>60.460652591170827</v>
      </c>
      <c r="Q6">
        <v>609730</v>
      </c>
      <c r="R6">
        <v>377760</v>
      </c>
      <c r="S6">
        <f t="shared" ref="S6:S58" si="12">R6/Q6*100</f>
        <v>61.955291686484181</v>
      </c>
      <c r="T6">
        <v>739682</v>
      </c>
      <c r="U6">
        <v>457409</v>
      </c>
      <c r="V6">
        <f t="shared" ref="V6:V58" si="13">U6/T6*100</f>
        <v>61.838600912283923</v>
      </c>
      <c r="W6">
        <v>809882</v>
      </c>
      <c r="X6">
        <v>500994</v>
      </c>
      <c r="Y6">
        <f t="shared" si="0"/>
        <v>61.860122832708967</v>
      </c>
      <c r="Z6">
        <v>858026</v>
      </c>
      <c r="AA6">
        <v>531075</v>
      </c>
      <c r="AB6">
        <f t="shared" si="1"/>
        <v>61.894977541473104</v>
      </c>
      <c r="AC6">
        <v>885357</v>
      </c>
      <c r="AD6">
        <v>548297</v>
      </c>
      <c r="AE6">
        <f t="shared" si="2"/>
        <v>61.929481553768703</v>
      </c>
      <c r="AF6">
        <v>903850</v>
      </c>
      <c r="AG6">
        <v>560055</v>
      </c>
      <c r="AH6">
        <f t="shared" si="3"/>
        <v>61.96326824141174</v>
      </c>
      <c r="AI6">
        <v>917046</v>
      </c>
      <c r="AJ6">
        <v>567957</v>
      </c>
      <c r="AK6">
        <f t="shared" si="4"/>
        <v>61.933316322191033</v>
      </c>
      <c r="AL6">
        <v>911138</v>
      </c>
      <c r="AM6">
        <v>564141</v>
      </c>
      <c r="AN6">
        <f t="shared" si="5"/>
        <v>61.916087354495154</v>
      </c>
      <c r="AO6" s="1">
        <v>912399</v>
      </c>
      <c r="AP6">
        <v>565032</v>
      </c>
      <c r="AQ6" s="1">
        <f t="shared" si="6"/>
        <v>61.928169583701866</v>
      </c>
      <c r="AR6">
        <v>944000</v>
      </c>
      <c r="AS6">
        <v>584000</v>
      </c>
      <c r="AT6">
        <f>AS6/AR6*100</f>
        <v>61.864406779661017</v>
      </c>
      <c r="AU6">
        <v>953000</v>
      </c>
      <c r="AV6">
        <v>589000</v>
      </c>
      <c r="AW6">
        <f>AV6/AU6*100</f>
        <v>61.80482686253935</v>
      </c>
      <c r="AX6">
        <v>930000</v>
      </c>
      <c r="AY6">
        <v>580000</v>
      </c>
      <c r="AZ6">
        <f>AY6/AX6*100</f>
        <v>62.365591397849464</v>
      </c>
    </row>
    <row r="7" spans="1:52" x14ac:dyDescent="0.25">
      <c r="A7" t="s">
        <v>4</v>
      </c>
      <c r="B7">
        <v>2033</v>
      </c>
      <c r="C7">
        <v>651</v>
      </c>
      <c r="D7" s="3">
        <f t="shared" si="7"/>
        <v>32.021642892277427</v>
      </c>
      <c r="E7">
        <v>2002</v>
      </c>
      <c r="F7">
        <v>641</v>
      </c>
      <c r="G7">
        <f t="shared" si="8"/>
        <v>32.017982017982014</v>
      </c>
      <c r="H7">
        <v>2069</v>
      </c>
      <c r="I7">
        <v>662</v>
      </c>
      <c r="J7">
        <f t="shared" si="9"/>
        <v>31.996133397776706</v>
      </c>
      <c r="K7">
        <v>2207</v>
      </c>
      <c r="L7">
        <v>706</v>
      </c>
      <c r="M7">
        <f t="shared" si="10"/>
        <v>31.989125509741729</v>
      </c>
      <c r="N7">
        <v>2142</v>
      </c>
      <c r="O7">
        <v>686</v>
      </c>
      <c r="P7">
        <f t="shared" si="11"/>
        <v>32.026143790849673</v>
      </c>
      <c r="Q7">
        <v>2323</v>
      </c>
      <c r="R7">
        <v>743</v>
      </c>
      <c r="S7">
        <f t="shared" si="12"/>
        <v>31.984502798105897</v>
      </c>
      <c r="T7">
        <v>2437</v>
      </c>
      <c r="U7">
        <v>780</v>
      </c>
      <c r="V7">
        <f t="shared" si="13"/>
        <v>32.006565449322935</v>
      </c>
      <c r="W7">
        <v>2783</v>
      </c>
      <c r="X7">
        <v>891</v>
      </c>
      <c r="Y7">
        <f t="shared" si="0"/>
        <v>32.015810276679844</v>
      </c>
      <c r="Z7">
        <v>2777</v>
      </c>
      <c r="AA7">
        <v>889</v>
      </c>
      <c r="AB7">
        <f t="shared" si="1"/>
        <v>32.012963629816348</v>
      </c>
      <c r="AC7">
        <v>2982</v>
      </c>
      <c r="AD7">
        <v>954</v>
      </c>
      <c r="AE7">
        <f t="shared" si="2"/>
        <v>31.991951710261567</v>
      </c>
      <c r="AF7">
        <v>2804</v>
      </c>
      <c r="AG7">
        <v>897</v>
      </c>
      <c r="AH7">
        <f t="shared" si="3"/>
        <v>31.990014265335237</v>
      </c>
      <c r="AI7">
        <v>3243</v>
      </c>
      <c r="AJ7">
        <v>897</v>
      </c>
      <c r="AK7">
        <f t="shared" si="4"/>
        <v>27.659574468085108</v>
      </c>
      <c r="AL7">
        <v>3043</v>
      </c>
      <c r="AM7">
        <v>843</v>
      </c>
      <c r="AN7">
        <f t="shared" si="5"/>
        <v>27.702924745317119</v>
      </c>
      <c r="AO7">
        <v>3036</v>
      </c>
      <c r="AP7">
        <v>840</v>
      </c>
      <c r="AQ7">
        <f t="shared" si="6"/>
        <v>27.66798418972332</v>
      </c>
    </row>
    <row r="8" spans="1:52" x14ac:dyDescent="0.25">
      <c r="A8" t="s">
        <v>53</v>
      </c>
      <c r="B8">
        <v>28</v>
      </c>
      <c r="C8">
        <v>14</v>
      </c>
      <c r="D8" s="3">
        <f t="shared" si="7"/>
        <v>50</v>
      </c>
      <c r="H8">
        <v>57.8</v>
      </c>
      <c r="I8">
        <v>32.9</v>
      </c>
      <c r="J8">
        <f t="shared" si="9"/>
        <v>56.920415224913491</v>
      </c>
      <c r="K8">
        <v>214.3</v>
      </c>
      <c r="L8">
        <v>113.6</v>
      </c>
      <c r="M8">
        <f t="shared" si="10"/>
        <v>53.009799346710217</v>
      </c>
      <c r="N8">
        <v>215</v>
      </c>
      <c r="O8">
        <v>114</v>
      </c>
      <c r="P8">
        <f t="shared" si="11"/>
        <v>53.023255813953483</v>
      </c>
      <c r="Q8">
        <v>141</v>
      </c>
      <c r="R8">
        <v>68</v>
      </c>
      <c r="S8">
        <f t="shared" si="12"/>
        <v>48.226950354609926</v>
      </c>
      <c r="T8">
        <v>91</v>
      </c>
      <c r="U8">
        <v>44</v>
      </c>
      <c r="V8">
        <f t="shared" si="13"/>
        <v>48.35164835164835</v>
      </c>
      <c r="W8">
        <v>128</v>
      </c>
      <c r="X8">
        <v>61</v>
      </c>
      <c r="Y8">
        <f t="shared" si="0"/>
        <v>47.65625</v>
      </c>
      <c r="Z8">
        <v>26</v>
      </c>
      <c r="AA8">
        <v>12</v>
      </c>
      <c r="AB8">
        <f t="shared" si="1"/>
        <v>46.153846153846153</v>
      </c>
    </row>
    <row r="9" spans="1:52" x14ac:dyDescent="0.25">
      <c r="A9" t="s">
        <v>5</v>
      </c>
      <c r="D9" s="3"/>
      <c r="Q9">
        <v>21</v>
      </c>
      <c r="R9">
        <v>13</v>
      </c>
      <c r="S9">
        <f t="shared" si="12"/>
        <v>61.904761904761905</v>
      </c>
      <c r="T9">
        <v>19</v>
      </c>
      <c r="U9">
        <v>12</v>
      </c>
      <c r="V9">
        <f t="shared" si="13"/>
        <v>63.157894736842103</v>
      </c>
      <c r="W9">
        <v>43</v>
      </c>
      <c r="X9">
        <v>27</v>
      </c>
      <c r="Y9">
        <f t="shared" si="0"/>
        <v>62.790697674418603</v>
      </c>
      <c r="Z9">
        <v>28</v>
      </c>
      <c r="AA9">
        <v>17</v>
      </c>
      <c r="AB9">
        <f t="shared" si="1"/>
        <v>60.714285714285708</v>
      </c>
      <c r="AC9">
        <v>33</v>
      </c>
      <c r="AD9">
        <v>20</v>
      </c>
      <c r="AE9">
        <f t="shared" si="2"/>
        <v>60.606060606060609</v>
      </c>
      <c r="AF9">
        <v>38</v>
      </c>
      <c r="AG9">
        <v>24</v>
      </c>
      <c r="AH9">
        <f t="shared" si="3"/>
        <v>63.157894736842103</v>
      </c>
      <c r="AI9">
        <v>37</v>
      </c>
      <c r="AJ9">
        <v>23</v>
      </c>
      <c r="AK9">
        <f t="shared" si="4"/>
        <v>62.162162162162161</v>
      </c>
      <c r="AL9">
        <v>15</v>
      </c>
      <c r="AM9">
        <v>9</v>
      </c>
      <c r="AN9">
        <f t="shared" si="5"/>
        <v>60</v>
      </c>
      <c r="AO9">
        <v>14</v>
      </c>
      <c r="AP9">
        <v>9</v>
      </c>
      <c r="AQ9">
        <f t="shared" si="6"/>
        <v>64.285714285714292</v>
      </c>
    </row>
    <row r="10" spans="1:52" x14ac:dyDescent="0.25">
      <c r="A10" t="s">
        <v>6</v>
      </c>
      <c r="B10">
        <v>1482</v>
      </c>
      <c r="C10">
        <v>622</v>
      </c>
      <c r="D10" s="3">
        <f t="shared" si="7"/>
        <v>41.970310391363022</v>
      </c>
      <c r="E10">
        <v>1615</v>
      </c>
      <c r="F10">
        <v>678</v>
      </c>
      <c r="G10">
        <f t="shared" si="8"/>
        <v>41.981424148606813</v>
      </c>
      <c r="H10">
        <v>1401</v>
      </c>
      <c r="I10">
        <v>588</v>
      </c>
      <c r="J10">
        <f t="shared" si="9"/>
        <v>41.970021413276228</v>
      </c>
      <c r="K10">
        <v>1891</v>
      </c>
      <c r="L10">
        <v>794</v>
      </c>
      <c r="M10">
        <f t="shared" si="10"/>
        <v>41.988365943945006</v>
      </c>
      <c r="N10">
        <v>2076</v>
      </c>
      <c r="O10">
        <v>872</v>
      </c>
      <c r="P10">
        <f t="shared" si="11"/>
        <v>42.003853564547207</v>
      </c>
      <c r="Q10">
        <v>2122</v>
      </c>
      <c r="R10">
        <v>1330</v>
      </c>
      <c r="S10">
        <f t="shared" si="12"/>
        <v>62.67672007540056</v>
      </c>
      <c r="T10">
        <v>2128</v>
      </c>
      <c r="U10">
        <v>1330</v>
      </c>
      <c r="V10">
        <f t="shared" si="13"/>
        <v>62.5</v>
      </c>
      <c r="W10">
        <v>2123</v>
      </c>
      <c r="X10">
        <v>1330</v>
      </c>
      <c r="Y10">
        <f t="shared" si="0"/>
        <v>62.647197362223274</v>
      </c>
      <c r="Z10">
        <v>1752</v>
      </c>
      <c r="AA10">
        <v>1090</v>
      </c>
      <c r="AB10">
        <f t="shared" si="1"/>
        <v>62.214611872146122</v>
      </c>
      <c r="AC10">
        <v>1622</v>
      </c>
      <c r="AD10">
        <v>1010</v>
      </c>
      <c r="AE10">
        <f t="shared" si="2"/>
        <v>62.268803945745987</v>
      </c>
      <c r="AF10">
        <v>1380</v>
      </c>
      <c r="AG10">
        <v>856</v>
      </c>
      <c r="AH10">
        <f t="shared" si="3"/>
        <v>62.028985507246382</v>
      </c>
      <c r="AI10">
        <v>1450</v>
      </c>
      <c r="AJ10">
        <v>900</v>
      </c>
      <c r="AK10">
        <f t="shared" si="4"/>
        <v>62.068965517241381</v>
      </c>
      <c r="AL10">
        <v>1427</v>
      </c>
      <c r="AM10">
        <v>885</v>
      </c>
      <c r="AN10">
        <f t="shared" si="5"/>
        <v>62.018220042046245</v>
      </c>
      <c r="AO10">
        <v>1554</v>
      </c>
      <c r="AP10">
        <v>963</v>
      </c>
      <c r="AQ10">
        <f t="shared" si="6"/>
        <v>61.969111969111964</v>
      </c>
    </row>
    <row r="11" spans="1:52" x14ac:dyDescent="0.25">
      <c r="A11" t="s">
        <v>7</v>
      </c>
      <c r="B11">
        <v>350707</v>
      </c>
      <c r="C11">
        <v>233514</v>
      </c>
      <c r="D11" s="3">
        <f t="shared" si="7"/>
        <v>66.583786465625153</v>
      </c>
      <c r="E11">
        <v>298528</v>
      </c>
      <c r="F11">
        <v>198711</v>
      </c>
      <c r="G11">
        <f t="shared" si="8"/>
        <v>66.563605423946839</v>
      </c>
      <c r="H11">
        <v>372120</v>
      </c>
      <c r="I11">
        <v>247772</v>
      </c>
      <c r="J11">
        <f t="shared" si="9"/>
        <v>66.583897667419109</v>
      </c>
      <c r="K11">
        <v>398131</v>
      </c>
      <c r="L11">
        <v>265091</v>
      </c>
      <c r="M11">
        <f t="shared" si="10"/>
        <v>66.58386310033633</v>
      </c>
      <c r="N11">
        <v>400822</v>
      </c>
      <c r="O11">
        <v>258129</v>
      </c>
      <c r="P11">
        <f t="shared" si="11"/>
        <v>64.399908188672285</v>
      </c>
      <c r="Q11">
        <v>386270</v>
      </c>
      <c r="R11">
        <v>245668</v>
      </c>
      <c r="S11">
        <f t="shared" si="12"/>
        <v>63.600072488155959</v>
      </c>
      <c r="T11">
        <v>411183</v>
      </c>
      <c r="U11">
        <v>261500</v>
      </c>
      <c r="V11">
        <f t="shared" si="13"/>
        <v>63.596987229530399</v>
      </c>
      <c r="W11">
        <v>430838</v>
      </c>
      <c r="X11">
        <v>276000</v>
      </c>
      <c r="Y11">
        <f t="shared" si="0"/>
        <v>64.061201658163853</v>
      </c>
      <c r="Z11">
        <v>421358</v>
      </c>
      <c r="AA11">
        <v>268000</v>
      </c>
      <c r="AB11">
        <f t="shared" si="1"/>
        <v>63.603871292345225</v>
      </c>
      <c r="AC11">
        <v>453704</v>
      </c>
      <c r="AD11">
        <v>289000</v>
      </c>
      <c r="AE11">
        <f t="shared" si="2"/>
        <v>63.697917585033416</v>
      </c>
      <c r="AF11">
        <v>460000</v>
      </c>
      <c r="AG11">
        <v>293000</v>
      </c>
      <c r="AH11">
        <f t="shared" si="3"/>
        <v>63.695652173913039</v>
      </c>
      <c r="AI11">
        <v>404900</v>
      </c>
      <c r="AJ11">
        <v>258000</v>
      </c>
      <c r="AK11">
        <f t="shared" si="4"/>
        <v>63.719436897999501</v>
      </c>
      <c r="AL11">
        <v>387995</v>
      </c>
      <c r="AM11">
        <v>246791</v>
      </c>
      <c r="AN11">
        <f t="shared" si="5"/>
        <v>63.606747509632854</v>
      </c>
      <c r="AO11" s="1">
        <v>430551</v>
      </c>
      <c r="AP11">
        <v>272861</v>
      </c>
      <c r="AQ11" s="1">
        <f t="shared" si="6"/>
        <v>63.374838288611571</v>
      </c>
      <c r="AR11">
        <v>435000</v>
      </c>
      <c r="AS11">
        <v>276000</v>
      </c>
      <c r="AT11">
        <f t="shared" ref="AT11:AT58" si="14">AS11/AR11*100</f>
        <v>63.448275862068968</v>
      </c>
      <c r="AU11">
        <v>445000</v>
      </c>
      <c r="AV11">
        <v>280000</v>
      </c>
      <c r="AW11">
        <f t="shared" ref="AW11:AW58" si="15">AV11/AU11*100</f>
        <v>62.921348314606739</v>
      </c>
      <c r="AX11">
        <v>440000</v>
      </c>
      <c r="AY11">
        <v>280000</v>
      </c>
      <c r="AZ11">
        <f t="shared" ref="AZ11:AZ58" si="16">AY11/AX11*100</f>
        <v>63.636363636363633</v>
      </c>
    </row>
    <row r="12" spans="1:52" x14ac:dyDescent="0.25">
      <c r="A12" t="s">
        <v>8</v>
      </c>
      <c r="B12">
        <v>32102</v>
      </c>
      <c r="C12">
        <v>20300</v>
      </c>
      <c r="D12" s="3">
        <f t="shared" si="7"/>
        <v>63.235935455734847</v>
      </c>
      <c r="E12">
        <v>31704</v>
      </c>
      <c r="F12">
        <v>20000</v>
      </c>
      <c r="G12">
        <f t="shared" si="8"/>
        <v>63.083522583901086</v>
      </c>
      <c r="H12">
        <v>37001</v>
      </c>
      <c r="I12">
        <v>23300</v>
      </c>
      <c r="J12">
        <f t="shared" si="9"/>
        <v>62.971271046728475</v>
      </c>
      <c r="K12">
        <v>33573</v>
      </c>
      <c r="L12">
        <v>21000</v>
      </c>
      <c r="M12">
        <f t="shared" si="10"/>
        <v>62.550263604682335</v>
      </c>
      <c r="N12">
        <v>39427</v>
      </c>
      <c r="O12">
        <v>24900</v>
      </c>
      <c r="P12">
        <f t="shared" si="11"/>
        <v>63.154690947827632</v>
      </c>
      <c r="Q12">
        <v>42063</v>
      </c>
      <c r="R12">
        <v>25200</v>
      </c>
      <c r="S12">
        <f t="shared" si="12"/>
        <v>59.910134797803295</v>
      </c>
      <c r="T12">
        <v>43173</v>
      </c>
      <c r="U12">
        <v>25900</v>
      </c>
      <c r="V12">
        <f t="shared" si="13"/>
        <v>59.991198202580321</v>
      </c>
      <c r="W12">
        <v>46220</v>
      </c>
      <c r="X12">
        <v>27700</v>
      </c>
      <c r="Y12">
        <f t="shared" si="0"/>
        <v>59.930765902206836</v>
      </c>
      <c r="Z12">
        <v>46731</v>
      </c>
      <c r="AA12">
        <v>28100</v>
      </c>
      <c r="AB12">
        <f t="shared" si="1"/>
        <v>60.131390297661078</v>
      </c>
      <c r="AC12">
        <v>50300</v>
      </c>
      <c r="AD12">
        <v>30200</v>
      </c>
      <c r="AE12">
        <f t="shared" si="2"/>
        <v>60.039761431411534</v>
      </c>
      <c r="AF12">
        <v>52755</v>
      </c>
      <c r="AG12">
        <v>31700</v>
      </c>
      <c r="AH12">
        <f t="shared" si="3"/>
        <v>60.089091081414082</v>
      </c>
      <c r="AI12">
        <v>58472</v>
      </c>
      <c r="AJ12">
        <v>35200</v>
      </c>
      <c r="AK12">
        <f t="shared" si="4"/>
        <v>60.1997537282802</v>
      </c>
      <c r="AL12">
        <v>60060</v>
      </c>
      <c r="AM12">
        <v>36100</v>
      </c>
      <c r="AN12">
        <f t="shared" si="5"/>
        <v>60.106560106560103</v>
      </c>
      <c r="AO12" s="1">
        <v>57492</v>
      </c>
      <c r="AP12">
        <v>34500</v>
      </c>
      <c r="AQ12" s="1">
        <f t="shared" si="6"/>
        <v>60.008348987685245</v>
      </c>
      <c r="AR12">
        <v>69000</v>
      </c>
      <c r="AS12">
        <v>41400</v>
      </c>
      <c r="AT12">
        <f t="shared" si="14"/>
        <v>60</v>
      </c>
      <c r="AU12">
        <v>59400</v>
      </c>
      <c r="AV12">
        <v>35700</v>
      </c>
      <c r="AW12">
        <f t="shared" si="15"/>
        <v>60.101010101010097</v>
      </c>
      <c r="AX12">
        <v>54000</v>
      </c>
      <c r="AY12">
        <v>32000</v>
      </c>
      <c r="AZ12">
        <f t="shared" si="16"/>
        <v>59.259259259259252</v>
      </c>
    </row>
    <row r="13" spans="1:52" x14ac:dyDescent="0.25">
      <c r="A13" t="s">
        <v>9</v>
      </c>
      <c r="B13">
        <v>9315.58</v>
      </c>
      <c r="C13">
        <v>5670</v>
      </c>
      <c r="D13" s="3">
        <f t="shared" si="7"/>
        <v>60.865775399921418</v>
      </c>
      <c r="E13">
        <v>8242</v>
      </c>
      <c r="F13">
        <v>5006</v>
      </c>
      <c r="G13">
        <f>F13/E13*100</f>
        <v>60.737685027905854</v>
      </c>
      <c r="H13">
        <v>9129</v>
      </c>
      <c r="I13">
        <v>5852</v>
      </c>
      <c r="J13">
        <f t="shared" si="9"/>
        <v>64.103406725818829</v>
      </c>
      <c r="K13">
        <v>12624.6</v>
      </c>
      <c r="L13">
        <v>7747</v>
      </c>
      <c r="M13">
        <f t="shared" si="10"/>
        <v>61.364320453717347</v>
      </c>
      <c r="N13">
        <v>17330</v>
      </c>
      <c r="O13">
        <v>9429</v>
      </c>
      <c r="P13">
        <f t="shared" si="11"/>
        <v>54.40854010386613</v>
      </c>
      <c r="Q13">
        <v>17109</v>
      </c>
      <c r="R13">
        <v>9088</v>
      </c>
      <c r="S13">
        <f t="shared" si="12"/>
        <v>53.118241861008833</v>
      </c>
      <c r="T13">
        <v>18866</v>
      </c>
      <c r="U13">
        <v>10149</v>
      </c>
      <c r="V13">
        <f t="shared" si="13"/>
        <v>53.795187109085127</v>
      </c>
      <c r="W13">
        <v>15448</v>
      </c>
      <c r="X13">
        <v>9148</v>
      </c>
      <c r="Y13">
        <f t="shared" si="0"/>
        <v>59.218021750388395</v>
      </c>
      <c r="Z13">
        <v>14619</v>
      </c>
      <c r="AA13">
        <v>9009</v>
      </c>
      <c r="AB13">
        <f t="shared" si="1"/>
        <v>61.625282167042897</v>
      </c>
      <c r="AC13">
        <v>15426</v>
      </c>
      <c r="AD13">
        <v>9549</v>
      </c>
      <c r="AE13">
        <f t="shared" si="2"/>
        <v>61.901983663943994</v>
      </c>
      <c r="AF13">
        <v>14013</v>
      </c>
      <c r="AG13">
        <v>8493</v>
      </c>
      <c r="AH13">
        <f t="shared" si="3"/>
        <v>60.608006850781415</v>
      </c>
      <c r="AI13">
        <v>13137</v>
      </c>
      <c r="AJ13">
        <v>8427</v>
      </c>
      <c r="AK13">
        <f t="shared" si="4"/>
        <v>64.147065540077648</v>
      </c>
      <c r="AL13">
        <v>15553</v>
      </c>
      <c r="AM13">
        <v>9891</v>
      </c>
      <c r="AN13">
        <f t="shared" si="5"/>
        <v>63.595447823571014</v>
      </c>
      <c r="AO13">
        <v>17685</v>
      </c>
      <c r="AP13">
        <v>11163</v>
      </c>
      <c r="AQ13">
        <f t="shared" si="6"/>
        <v>63.121289228159462</v>
      </c>
      <c r="AR13">
        <v>17700</v>
      </c>
      <c r="AS13">
        <v>11100</v>
      </c>
      <c r="AT13">
        <f t="shared" si="14"/>
        <v>62.711864406779661</v>
      </c>
      <c r="AU13">
        <v>18100</v>
      </c>
      <c r="AV13">
        <v>11400</v>
      </c>
      <c r="AW13">
        <f t="shared" si="15"/>
        <v>62.983425414364632</v>
      </c>
      <c r="AX13">
        <v>18000</v>
      </c>
      <c r="AY13">
        <v>11000</v>
      </c>
      <c r="AZ13">
        <f t="shared" si="16"/>
        <v>61.111111111111114</v>
      </c>
    </row>
    <row r="14" spans="1:52" x14ac:dyDescent="0.25">
      <c r="A14" t="s">
        <v>10</v>
      </c>
      <c r="B14">
        <v>824000</v>
      </c>
      <c r="C14">
        <v>270000</v>
      </c>
      <c r="D14" s="3">
        <f t="shared" si="7"/>
        <v>32.76699029126214</v>
      </c>
      <c r="E14">
        <v>880000</v>
      </c>
      <c r="F14">
        <v>280000</v>
      </c>
      <c r="G14">
        <f t="shared" si="8"/>
        <v>31.818181818181817</v>
      </c>
      <c r="H14">
        <v>1070000</v>
      </c>
      <c r="I14">
        <v>332000</v>
      </c>
      <c r="J14">
        <f t="shared" si="9"/>
        <v>31.028037383177569</v>
      </c>
      <c r="K14">
        <v>1330000</v>
      </c>
      <c r="L14">
        <v>412000</v>
      </c>
      <c r="M14">
        <f t="shared" si="10"/>
        <v>30.977443609022558</v>
      </c>
      <c r="N14">
        <v>1330000</v>
      </c>
      <c r="O14">
        <v>399000</v>
      </c>
      <c r="P14">
        <f t="shared" si="11"/>
        <v>30</v>
      </c>
      <c r="Q14">
        <v>417287</v>
      </c>
      <c r="R14">
        <v>258718</v>
      </c>
      <c r="S14">
        <f t="shared" si="12"/>
        <v>62.00001437859315</v>
      </c>
      <c r="T14">
        <v>410123</v>
      </c>
      <c r="U14">
        <v>254276</v>
      </c>
      <c r="V14">
        <f t="shared" si="13"/>
        <v>61.999936604384544</v>
      </c>
      <c r="W14">
        <v>396899</v>
      </c>
      <c r="X14">
        <v>247665</v>
      </c>
      <c r="Y14">
        <f t="shared" si="0"/>
        <v>62.400006046878417</v>
      </c>
      <c r="Z14">
        <v>365573</v>
      </c>
      <c r="AA14">
        <v>228118</v>
      </c>
      <c r="AB14">
        <f t="shared" si="1"/>
        <v>62.400122547343486</v>
      </c>
      <c r="AC14">
        <v>345472</v>
      </c>
      <c r="AD14">
        <v>215989</v>
      </c>
      <c r="AE14">
        <f t="shared" si="2"/>
        <v>62.519972675064835</v>
      </c>
      <c r="AF14">
        <v>334790</v>
      </c>
      <c r="AG14">
        <v>209311</v>
      </c>
      <c r="AH14">
        <f t="shared" si="3"/>
        <v>62.520087218853618</v>
      </c>
      <c r="AI14">
        <v>351000</v>
      </c>
      <c r="AJ14">
        <v>219000</v>
      </c>
      <c r="AK14">
        <f t="shared" si="4"/>
        <v>62.393162393162392</v>
      </c>
      <c r="AL14">
        <v>360000</v>
      </c>
      <c r="AM14">
        <v>225000</v>
      </c>
      <c r="AN14">
        <f t="shared" si="5"/>
        <v>62.5</v>
      </c>
      <c r="AO14" s="1">
        <v>394000</v>
      </c>
      <c r="AP14">
        <v>246000</v>
      </c>
      <c r="AQ14" s="1">
        <f t="shared" si="6"/>
        <v>62.43654822335025</v>
      </c>
      <c r="AR14">
        <v>272000</v>
      </c>
      <c r="AS14">
        <v>170000</v>
      </c>
      <c r="AT14">
        <f t="shared" si="14"/>
        <v>62.5</v>
      </c>
      <c r="AU14">
        <v>278000</v>
      </c>
      <c r="AV14">
        <v>174000</v>
      </c>
      <c r="AW14">
        <f t="shared" si="15"/>
        <v>62.589928057553955</v>
      </c>
      <c r="AX14">
        <v>270000</v>
      </c>
      <c r="AY14">
        <v>170000</v>
      </c>
      <c r="AZ14">
        <f t="shared" si="16"/>
        <v>62.962962962962962</v>
      </c>
    </row>
    <row r="15" spans="1:52" x14ac:dyDescent="0.25">
      <c r="A15" t="s">
        <v>11</v>
      </c>
      <c r="B15">
        <v>473</v>
      </c>
      <c r="C15">
        <v>300</v>
      </c>
      <c r="D15" s="3">
        <f t="shared" si="7"/>
        <v>63.424947145877375</v>
      </c>
      <c r="E15">
        <v>281</v>
      </c>
      <c r="F15">
        <v>154</v>
      </c>
      <c r="G15">
        <f t="shared" si="8"/>
        <v>54.804270462633454</v>
      </c>
      <c r="H15">
        <v>77</v>
      </c>
      <c r="I15">
        <v>42</v>
      </c>
      <c r="J15">
        <f t="shared" si="9"/>
        <v>54.54545454545454</v>
      </c>
      <c r="K15">
        <v>175</v>
      </c>
      <c r="L15">
        <v>96</v>
      </c>
      <c r="M15">
        <f t="shared" si="10"/>
        <v>54.857142857142861</v>
      </c>
      <c r="N15">
        <v>392</v>
      </c>
      <c r="O15">
        <v>216</v>
      </c>
      <c r="P15">
        <f t="shared" si="11"/>
        <v>55.102040816326522</v>
      </c>
      <c r="Q15">
        <v>710</v>
      </c>
      <c r="R15">
        <v>426</v>
      </c>
      <c r="S15">
        <f t="shared" si="12"/>
        <v>60</v>
      </c>
      <c r="T15">
        <v>676</v>
      </c>
      <c r="U15">
        <v>406</v>
      </c>
      <c r="V15">
        <f t="shared" si="13"/>
        <v>60.059171597633132</v>
      </c>
      <c r="W15">
        <v>902</v>
      </c>
      <c r="X15">
        <v>541</v>
      </c>
      <c r="Y15">
        <f t="shared" si="0"/>
        <v>59.977827050997782</v>
      </c>
      <c r="Z15">
        <v>716</v>
      </c>
      <c r="AA15">
        <v>429</v>
      </c>
      <c r="AB15">
        <f t="shared" si="1"/>
        <v>59.916201117318437</v>
      </c>
      <c r="AC15">
        <v>713</v>
      </c>
      <c r="AD15">
        <v>428</v>
      </c>
      <c r="AE15">
        <f t="shared" si="2"/>
        <v>60.028050490883587</v>
      </c>
      <c r="AF15">
        <v>576</v>
      </c>
      <c r="AG15">
        <v>344</v>
      </c>
      <c r="AH15">
        <f t="shared" si="3"/>
        <v>59.722222222222221</v>
      </c>
      <c r="AI15">
        <v>667</v>
      </c>
      <c r="AJ15">
        <v>391</v>
      </c>
      <c r="AK15">
        <f t="shared" si="4"/>
        <v>58.620689655172406</v>
      </c>
      <c r="AL15">
        <v>787</v>
      </c>
      <c r="AM15">
        <v>382</v>
      </c>
      <c r="AN15">
        <f t="shared" si="5"/>
        <v>48.538754764930111</v>
      </c>
      <c r="AO15">
        <v>681</v>
      </c>
      <c r="AP15">
        <v>409</v>
      </c>
      <c r="AQ15">
        <f t="shared" si="6"/>
        <v>60.058737151248167</v>
      </c>
    </row>
    <row r="16" spans="1:52" x14ac:dyDescent="0.25">
      <c r="A16" t="s">
        <v>12</v>
      </c>
      <c r="D16" s="3"/>
      <c r="AF16">
        <v>40</v>
      </c>
      <c r="AG16">
        <v>26</v>
      </c>
      <c r="AH16">
        <f t="shared" si="3"/>
        <v>65</v>
      </c>
      <c r="AI16">
        <v>70</v>
      </c>
      <c r="AJ16">
        <v>46</v>
      </c>
      <c r="AK16">
        <f t="shared" si="4"/>
        <v>65.714285714285708</v>
      </c>
      <c r="AL16">
        <v>70</v>
      </c>
      <c r="AM16">
        <v>46</v>
      </c>
      <c r="AN16">
        <f t="shared" si="5"/>
        <v>65.714285714285708</v>
      </c>
      <c r="AO16">
        <v>70</v>
      </c>
      <c r="AP16">
        <v>46</v>
      </c>
      <c r="AQ16">
        <f t="shared" si="6"/>
        <v>65.714285714285708</v>
      </c>
    </row>
    <row r="17" spans="1:52" x14ac:dyDescent="0.25">
      <c r="A17" t="s">
        <v>14</v>
      </c>
      <c r="B17">
        <v>773</v>
      </c>
      <c r="C17">
        <v>390</v>
      </c>
      <c r="D17" s="3">
        <f t="shared" si="7"/>
        <v>50.452781371280722</v>
      </c>
      <c r="E17">
        <v>2314</v>
      </c>
      <c r="F17">
        <v>1557</v>
      </c>
      <c r="G17">
        <f t="shared" si="8"/>
        <v>67.286084701815042</v>
      </c>
      <c r="H17">
        <v>3329</v>
      </c>
      <c r="I17">
        <v>1664</v>
      </c>
      <c r="J17">
        <f t="shared" si="9"/>
        <v>49.984980474617004</v>
      </c>
      <c r="K17">
        <v>3930</v>
      </c>
      <c r="L17">
        <v>1963</v>
      </c>
      <c r="M17">
        <f t="shared" si="10"/>
        <v>49.949109414758269</v>
      </c>
      <c r="N17">
        <v>4000</v>
      </c>
      <c r="O17">
        <v>2000</v>
      </c>
      <c r="P17">
        <f t="shared" si="11"/>
        <v>50</v>
      </c>
      <c r="Q17">
        <v>1422</v>
      </c>
      <c r="R17">
        <v>889</v>
      </c>
      <c r="S17">
        <f t="shared" si="12"/>
        <v>62.517580872011244</v>
      </c>
      <c r="T17">
        <v>1697</v>
      </c>
      <c r="U17">
        <v>1050</v>
      </c>
      <c r="V17">
        <f t="shared" si="13"/>
        <v>61.873895109015905</v>
      </c>
      <c r="W17">
        <v>1500</v>
      </c>
      <c r="X17">
        <v>938</v>
      </c>
      <c r="Y17">
        <f t="shared" si="0"/>
        <v>62.533333333333331</v>
      </c>
      <c r="Z17">
        <v>509</v>
      </c>
      <c r="AA17">
        <v>318</v>
      </c>
      <c r="AB17">
        <f t="shared" si="1"/>
        <v>62.47544204322201</v>
      </c>
      <c r="AC17">
        <v>565</v>
      </c>
      <c r="AD17">
        <v>353</v>
      </c>
      <c r="AE17">
        <f t="shared" si="2"/>
        <v>62.477876106194685</v>
      </c>
      <c r="AF17">
        <v>500</v>
      </c>
      <c r="AG17">
        <v>312</v>
      </c>
      <c r="AH17">
        <f t="shared" si="3"/>
        <v>62.4</v>
      </c>
      <c r="AI17">
        <v>600</v>
      </c>
      <c r="AJ17">
        <v>372</v>
      </c>
      <c r="AK17">
        <f t="shared" si="4"/>
        <v>62</v>
      </c>
      <c r="AL17">
        <v>560</v>
      </c>
      <c r="AM17">
        <v>347</v>
      </c>
      <c r="AN17">
        <f t="shared" si="5"/>
        <v>61.964285714285715</v>
      </c>
      <c r="AO17">
        <v>560</v>
      </c>
      <c r="AP17">
        <v>347</v>
      </c>
      <c r="AQ17">
        <f t="shared" si="6"/>
        <v>61.964285714285715</v>
      </c>
    </row>
    <row r="18" spans="1:52" x14ac:dyDescent="0.25">
      <c r="A18" t="s">
        <v>54</v>
      </c>
      <c r="B18">
        <v>455</v>
      </c>
      <c r="C18">
        <v>48</v>
      </c>
      <c r="D18" s="3">
        <f t="shared" si="7"/>
        <v>10.549450549450549</v>
      </c>
      <c r="E18">
        <v>364</v>
      </c>
      <c r="F18">
        <v>38</v>
      </c>
      <c r="G18">
        <f t="shared" si="8"/>
        <v>10.43956043956044</v>
      </c>
      <c r="H18">
        <v>390</v>
      </c>
      <c r="I18">
        <v>41</v>
      </c>
      <c r="J18">
        <f t="shared" si="9"/>
        <v>10.512820512820513</v>
      </c>
      <c r="K18">
        <v>489</v>
      </c>
      <c r="L18">
        <v>51</v>
      </c>
      <c r="M18">
        <f t="shared" si="10"/>
        <v>10.429447852760736</v>
      </c>
      <c r="N18">
        <v>450</v>
      </c>
      <c r="O18">
        <v>47.2</v>
      </c>
      <c r="P18">
        <f t="shared" si="11"/>
        <v>10.488888888888889</v>
      </c>
      <c r="Q18">
        <v>413</v>
      </c>
      <c r="R18">
        <v>43</v>
      </c>
      <c r="S18">
        <f t="shared" si="12"/>
        <v>10.411622276029057</v>
      </c>
      <c r="T18">
        <v>456</v>
      </c>
      <c r="U18">
        <v>73</v>
      </c>
      <c r="V18">
        <f t="shared" si="13"/>
        <v>16.008771929824562</v>
      </c>
      <c r="W18">
        <v>468</v>
      </c>
    </row>
    <row r="19" spans="1:52" x14ac:dyDescent="0.25">
      <c r="A19" t="s">
        <v>15</v>
      </c>
      <c r="B19">
        <v>1500</v>
      </c>
      <c r="C19">
        <v>575</v>
      </c>
      <c r="D19" s="3">
        <f t="shared" si="7"/>
        <v>38.333333333333336</v>
      </c>
      <c r="E19">
        <v>1500</v>
      </c>
      <c r="F19">
        <v>560</v>
      </c>
      <c r="G19">
        <f t="shared" si="8"/>
        <v>37.333333333333336</v>
      </c>
      <c r="H19">
        <v>1500</v>
      </c>
      <c r="I19">
        <v>560</v>
      </c>
      <c r="J19">
        <f t="shared" si="9"/>
        <v>37.333333333333336</v>
      </c>
      <c r="K19">
        <v>1200</v>
      </c>
      <c r="L19">
        <v>550</v>
      </c>
      <c r="M19">
        <f t="shared" si="10"/>
        <v>45.833333333333329</v>
      </c>
      <c r="N19">
        <v>1200</v>
      </c>
      <c r="O19">
        <v>550</v>
      </c>
      <c r="P19">
        <f t="shared" si="11"/>
        <v>45.833333333333329</v>
      </c>
      <c r="Q19">
        <v>2221</v>
      </c>
      <c r="R19">
        <v>550</v>
      </c>
      <c r="S19">
        <f t="shared" si="12"/>
        <v>24.763619990995046</v>
      </c>
      <c r="T19">
        <v>2317</v>
      </c>
      <c r="U19">
        <v>574</v>
      </c>
      <c r="V19">
        <f t="shared" si="13"/>
        <v>24.773413897280967</v>
      </c>
      <c r="W19">
        <v>2340</v>
      </c>
      <c r="X19">
        <v>580</v>
      </c>
      <c r="Y19">
        <f t="shared" si="0"/>
        <v>24.786324786324787</v>
      </c>
      <c r="Z19">
        <v>2209</v>
      </c>
      <c r="AA19">
        <v>547</v>
      </c>
      <c r="AB19">
        <f t="shared" si="1"/>
        <v>24.76233589859665</v>
      </c>
      <c r="AC19">
        <v>2284</v>
      </c>
      <c r="AD19">
        <v>566</v>
      </c>
      <c r="AE19">
        <f t="shared" si="2"/>
        <v>24.781085814360772</v>
      </c>
      <c r="AF19">
        <v>2115</v>
      </c>
      <c r="AG19">
        <v>524</v>
      </c>
      <c r="AH19">
        <f t="shared" si="3"/>
        <v>24.775413711583923</v>
      </c>
      <c r="AI19">
        <v>1755</v>
      </c>
      <c r="AJ19">
        <v>435</v>
      </c>
      <c r="AK19">
        <f t="shared" si="4"/>
        <v>24.786324786324787</v>
      </c>
      <c r="AL19">
        <v>1700</v>
      </c>
      <c r="AM19">
        <v>430</v>
      </c>
      <c r="AN19">
        <f t="shared" si="5"/>
        <v>25.294117647058822</v>
      </c>
      <c r="AO19">
        <v>1700</v>
      </c>
      <c r="AP19">
        <v>430</v>
      </c>
      <c r="AQ19">
        <f t="shared" si="6"/>
        <v>25.294117647058822</v>
      </c>
    </row>
    <row r="20" spans="1:52" x14ac:dyDescent="0.25">
      <c r="A20" t="s">
        <v>16</v>
      </c>
      <c r="B20">
        <v>215000</v>
      </c>
      <c r="C20">
        <v>138000</v>
      </c>
      <c r="D20" s="3">
        <f t="shared" si="7"/>
        <v>64.186046511627907</v>
      </c>
      <c r="E20">
        <v>217155</v>
      </c>
      <c r="F20">
        <v>138979</v>
      </c>
      <c r="G20">
        <f t="shared" si="8"/>
        <v>63.999907899887177</v>
      </c>
      <c r="H20">
        <v>210006</v>
      </c>
      <c r="I20">
        <v>134404</v>
      </c>
      <c r="J20">
        <f t="shared" si="9"/>
        <v>64.000076188299388</v>
      </c>
      <c r="K20">
        <v>177256</v>
      </c>
      <c r="L20">
        <v>113444</v>
      </c>
      <c r="M20">
        <f t="shared" si="10"/>
        <v>64.000090264927564</v>
      </c>
      <c r="N20">
        <v>142710</v>
      </c>
      <c r="O20">
        <v>91974</v>
      </c>
      <c r="P20">
        <f t="shared" si="11"/>
        <v>64.448181627075883</v>
      </c>
      <c r="Q20">
        <v>140416</v>
      </c>
      <c r="R20">
        <v>87060</v>
      </c>
      <c r="S20">
        <f t="shared" si="12"/>
        <v>62.001481312670926</v>
      </c>
      <c r="T20">
        <v>138000</v>
      </c>
      <c r="U20">
        <v>85560</v>
      </c>
      <c r="V20">
        <f t="shared" si="13"/>
        <v>62</v>
      </c>
      <c r="W20">
        <v>142399</v>
      </c>
      <c r="X20">
        <v>88287</v>
      </c>
      <c r="Y20">
        <f t="shared" si="0"/>
        <v>61.999733144193428</v>
      </c>
      <c r="Z20">
        <v>184501</v>
      </c>
      <c r="AA20">
        <v>114000</v>
      </c>
      <c r="AB20">
        <f t="shared" si="1"/>
        <v>61.7882829903361</v>
      </c>
      <c r="AC20">
        <v>201815</v>
      </c>
      <c r="AD20">
        <v>125000</v>
      </c>
      <c r="AE20">
        <f t="shared" si="2"/>
        <v>61.937913435572177</v>
      </c>
      <c r="AF20">
        <v>204091</v>
      </c>
      <c r="AG20">
        <v>127000</v>
      </c>
      <c r="AH20">
        <f t="shared" si="3"/>
        <v>62.227143774100767</v>
      </c>
      <c r="AI20">
        <v>203052</v>
      </c>
      <c r="AJ20">
        <v>126000</v>
      </c>
      <c r="AK20">
        <f t="shared" si="4"/>
        <v>62.053070149518355</v>
      </c>
      <c r="AL20">
        <v>203982</v>
      </c>
      <c r="AM20">
        <v>126000</v>
      </c>
      <c r="AN20">
        <f t="shared" si="5"/>
        <v>61.770156190252081</v>
      </c>
      <c r="AO20" s="1">
        <v>272638</v>
      </c>
      <c r="AP20">
        <v>169000</v>
      </c>
      <c r="AQ20" s="1">
        <f t="shared" si="6"/>
        <v>61.986957063945603</v>
      </c>
      <c r="AR20">
        <v>251000</v>
      </c>
      <c r="AS20">
        <v>156000</v>
      </c>
      <c r="AT20">
        <f t="shared" si="14"/>
        <v>62.151394422310759</v>
      </c>
      <c r="AU20">
        <v>278000</v>
      </c>
      <c r="AV20">
        <v>172000</v>
      </c>
      <c r="AW20">
        <f t="shared" si="15"/>
        <v>61.870503597122308</v>
      </c>
      <c r="AX20">
        <v>270000</v>
      </c>
      <c r="AY20">
        <v>170000</v>
      </c>
      <c r="AZ20">
        <f t="shared" si="16"/>
        <v>62.962962962962962</v>
      </c>
    </row>
    <row r="21" spans="1:52" x14ac:dyDescent="0.25">
      <c r="A21" t="s">
        <v>17</v>
      </c>
      <c r="B21">
        <v>65</v>
      </c>
      <c r="C21">
        <v>37</v>
      </c>
      <c r="D21" s="3">
        <f t="shared" si="7"/>
        <v>56.92307692307692</v>
      </c>
      <c r="E21">
        <v>44</v>
      </c>
      <c r="F21">
        <v>25</v>
      </c>
      <c r="G21">
        <f t="shared" si="8"/>
        <v>56.81818181818182</v>
      </c>
      <c r="H21">
        <v>45.61</v>
      </c>
      <c r="I21">
        <v>26</v>
      </c>
      <c r="J21">
        <f t="shared" si="9"/>
        <v>57.005042753782064</v>
      </c>
      <c r="K21">
        <v>46</v>
      </c>
      <c r="L21">
        <v>27</v>
      </c>
      <c r="M21">
        <f t="shared" si="10"/>
        <v>58.695652173913047</v>
      </c>
      <c r="N21">
        <v>48</v>
      </c>
      <c r="O21">
        <v>29</v>
      </c>
      <c r="P21">
        <f t="shared" si="11"/>
        <v>60.416666666666664</v>
      </c>
      <c r="Q21">
        <v>22353</v>
      </c>
      <c r="R21">
        <v>14000</v>
      </c>
      <c r="S21">
        <f t="shared" si="12"/>
        <v>62.631414127857553</v>
      </c>
      <c r="T21">
        <v>5951</v>
      </c>
      <c r="U21">
        <v>3720</v>
      </c>
      <c r="V21">
        <f t="shared" si="13"/>
        <v>62.510502436565282</v>
      </c>
      <c r="W21">
        <v>3056</v>
      </c>
      <c r="X21">
        <v>1710</v>
      </c>
      <c r="Y21">
        <f t="shared" si="0"/>
        <v>55.955497382198949</v>
      </c>
      <c r="Z21">
        <v>2574</v>
      </c>
      <c r="AA21">
        <v>1440</v>
      </c>
      <c r="AB21">
        <f t="shared" si="1"/>
        <v>55.944055944055947</v>
      </c>
      <c r="AC21">
        <v>1967</v>
      </c>
      <c r="AD21">
        <v>1100</v>
      </c>
      <c r="AE21">
        <f t="shared" si="2"/>
        <v>55.92272496187087</v>
      </c>
      <c r="AF21">
        <v>1321</v>
      </c>
      <c r="AG21">
        <v>661</v>
      </c>
      <c r="AH21">
        <f t="shared" si="3"/>
        <v>50.037850113550341</v>
      </c>
      <c r="AI21">
        <v>3450</v>
      </c>
      <c r="AJ21">
        <v>1730</v>
      </c>
      <c r="AK21">
        <f t="shared" si="4"/>
        <v>50.14492753623189</v>
      </c>
      <c r="AL21">
        <v>3620</v>
      </c>
      <c r="AM21">
        <v>1800</v>
      </c>
      <c r="AN21">
        <f t="shared" si="5"/>
        <v>49.723756906077348</v>
      </c>
      <c r="AO21">
        <v>2139</v>
      </c>
      <c r="AP21">
        <v>1070</v>
      </c>
      <c r="AQ21">
        <f t="shared" si="6"/>
        <v>50.023375409069658</v>
      </c>
    </row>
    <row r="22" spans="1:52" x14ac:dyDescent="0.25">
      <c r="A22" t="s">
        <v>18</v>
      </c>
      <c r="B22">
        <v>32000</v>
      </c>
      <c r="C22">
        <v>15000</v>
      </c>
      <c r="D22" s="3">
        <f t="shared" si="7"/>
        <v>46.875</v>
      </c>
      <c r="E22">
        <v>34034</v>
      </c>
      <c r="F22">
        <v>16000</v>
      </c>
      <c r="G22">
        <f t="shared" si="8"/>
        <v>47.011811717694066</v>
      </c>
      <c r="H22">
        <v>35000</v>
      </c>
      <c r="I22">
        <v>16500</v>
      </c>
      <c r="J22">
        <f t="shared" si="9"/>
        <v>47.142857142857139</v>
      </c>
      <c r="K22">
        <v>44335</v>
      </c>
      <c r="L22">
        <v>20900</v>
      </c>
      <c r="M22">
        <f t="shared" si="10"/>
        <v>47.141084921619488</v>
      </c>
      <c r="N22">
        <v>50000</v>
      </c>
      <c r="O22">
        <v>24000</v>
      </c>
      <c r="P22">
        <f t="shared" si="11"/>
        <v>48</v>
      </c>
      <c r="Q22">
        <v>48693</v>
      </c>
      <c r="R22">
        <v>25300</v>
      </c>
      <c r="S22">
        <f t="shared" si="12"/>
        <v>51.95818700839957</v>
      </c>
      <c r="T22">
        <v>48451</v>
      </c>
      <c r="U22">
        <v>25700</v>
      </c>
      <c r="V22">
        <f t="shared" si="13"/>
        <v>53.043280840436736</v>
      </c>
      <c r="W22">
        <v>48427</v>
      </c>
      <c r="X22">
        <v>31800</v>
      </c>
      <c r="Y22">
        <f t="shared" si="0"/>
        <v>65.665847564375241</v>
      </c>
      <c r="Z22">
        <v>45890</v>
      </c>
      <c r="AA22">
        <v>30100</v>
      </c>
      <c r="AB22">
        <f t="shared" si="1"/>
        <v>65.591632163870131</v>
      </c>
      <c r="AC22">
        <v>33967</v>
      </c>
      <c r="AD22">
        <v>22200</v>
      </c>
      <c r="AE22">
        <f t="shared" si="2"/>
        <v>65.357552919009635</v>
      </c>
      <c r="AF22">
        <v>36435</v>
      </c>
      <c r="AG22">
        <v>23900</v>
      </c>
      <c r="AH22">
        <f t="shared" si="3"/>
        <v>65.596267325373958</v>
      </c>
      <c r="AI22">
        <v>33093</v>
      </c>
      <c r="AJ22">
        <v>21700</v>
      </c>
      <c r="AK22">
        <f t="shared" si="4"/>
        <v>65.572779741939385</v>
      </c>
      <c r="AL22">
        <v>49452</v>
      </c>
      <c r="AM22">
        <v>32500</v>
      </c>
      <c r="AN22">
        <f t="shared" si="5"/>
        <v>65.72029442691904</v>
      </c>
      <c r="AO22" s="1">
        <v>72944</v>
      </c>
      <c r="AP22">
        <v>47900</v>
      </c>
      <c r="AQ22" s="1">
        <f t="shared" si="6"/>
        <v>65.666812897565251</v>
      </c>
      <c r="AR22">
        <v>78300</v>
      </c>
      <c r="AS22">
        <v>51300</v>
      </c>
      <c r="AT22">
        <f t="shared" si="14"/>
        <v>65.517241379310349</v>
      </c>
      <c r="AU22">
        <v>85400</v>
      </c>
      <c r="AV22">
        <v>55900</v>
      </c>
      <c r="AW22">
        <f t="shared" si="15"/>
        <v>65.456674473067906</v>
      </c>
      <c r="AX22">
        <v>90000</v>
      </c>
      <c r="AY22">
        <v>59000</v>
      </c>
      <c r="AZ22">
        <f t="shared" si="16"/>
        <v>65.555555555555557</v>
      </c>
    </row>
    <row r="23" spans="1:52" x14ac:dyDescent="0.25">
      <c r="A23" t="s">
        <v>19</v>
      </c>
      <c r="B23">
        <v>21486</v>
      </c>
      <c r="C23">
        <v>12200</v>
      </c>
      <c r="D23" s="3">
        <f t="shared" si="7"/>
        <v>56.781159825002327</v>
      </c>
      <c r="E23">
        <v>22281</v>
      </c>
      <c r="F23">
        <v>12700</v>
      </c>
      <c r="G23">
        <f t="shared" si="8"/>
        <v>56.999237018087157</v>
      </c>
      <c r="H23">
        <v>24229.1</v>
      </c>
      <c r="I23">
        <v>13800</v>
      </c>
      <c r="J23">
        <f t="shared" si="9"/>
        <v>56.956304608920682</v>
      </c>
      <c r="K23">
        <v>24812.799999999999</v>
      </c>
      <c r="L23">
        <v>14100</v>
      </c>
      <c r="M23">
        <f t="shared" si="10"/>
        <v>56.825509414495748</v>
      </c>
      <c r="N23">
        <v>25210</v>
      </c>
      <c r="O23">
        <v>14326</v>
      </c>
      <c r="P23">
        <f t="shared" si="11"/>
        <v>56.826656088853632</v>
      </c>
      <c r="Q23">
        <v>51689</v>
      </c>
      <c r="R23">
        <v>14724</v>
      </c>
      <c r="S23">
        <f t="shared" si="12"/>
        <v>28.485751320396989</v>
      </c>
      <c r="T23">
        <v>51541</v>
      </c>
      <c r="U23">
        <v>14946</v>
      </c>
      <c r="V23">
        <f t="shared" si="13"/>
        <v>28.998273219378746</v>
      </c>
      <c r="W23">
        <v>37270</v>
      </c>
      <c r="X23">
        <v>11566</v>
      </c>
      <c r="Y23">
        <f t="shared" si="0"/>
        <v>31.033002414810838</v>
      </c>
      <c r="Z23">
        <v>35794</v>
      </c>
      <c r="AA23">
        <v>10101</v>
      </c>
      <c r="AB23">
        <f t="shared" si="1"/>
        <v>28.219813376543556</v>
      </c>
      <c r="AC23">
        <v>38728</v>
      </c>
      <c r="AD23">
        <v>10812</v>
      </c>
      <c r="AE23">
        <f t="shared" si="2"/>
        <v>27.91778558149143</v>
      </c>
      <c r="AF23">
        <v>41877</v>
      </c>
      <c r="AG23">
        <v>11728</v>
      </c>
      <c r="AH23">
        <f t="shared" si="3"/>
        <v>28.005826587386874</v>
      </c>
      <c r="AI23">
        <v>45222</v>
      </c>
      <c r="AJ23">
        <v>11643</v>
      </c>
      <c r="AK23">
        <f t="shared" si="4"/>
        <v>25.746318163725618</v>
      </c>
      <c r="AL23">
        <v>62865</v>
      </c>
      <c r="AM23">
        <v>12673</v>
      </c>
      <c r="AN23">
        <f t="shared" si="5"/>
        <v>20.159071025212757</v>
      </c>
      <c r="AO23" s="1">
        <v>64090</v>
      </c>
      <c r="AP23">
        <v>13121</v>
      </c>
      <c r="AQ23" s="1">
        <f t="shared" si="6"/>
        <v>20.472772663442036</v>
      </c>
      <c r="AR23">
        <v>53600</v>
      </c>
      <c r="AS23">
        <v>8890</v>
      </c>
      <c r="AT23">
        <f t="shared" si="14"/>
        <v>16.585820895522389</v>
      </c>
      <c r="AU23">
        <v>28900</v>
      </c>
      <c r="AV23">
        <v>8890</v>
      </c>
      <c r="AW23">
        <f t="shared" si="15"/>
        <v>30.761245674740483</v>
      </c>
      <c r="AX23">
        <v>30000</v>
      </c>
      <c r="AY23">
        <v>9200</v>
      </c>
      <c r="AZ23">
        <f t="shared" si="16"/>
        <v>30.666666666666664</v>
      </c>
    </row>
    <row r="24" spans="1:52" x14ac:dyDescent="0.25">
      <c r="A24" t="s">
        <v>20</v>
      </c>
      <c r="D24" s="3"/>
      <c r="E24">
        <v>7</v>
      </c>
      <c r="F24">
        <v>4</v>
      </c>
      <c r="G24">
        <f t="shared" si="8"/>
        <v>57.142857142857139</v>
      </c>
      <c r="H24">
        <v>11</v>
      </c>
      <c r="I24">
        <v>6</v>
      </c>
      <c r="J24">
        <f t="shared" si="9"/>
        <v>54.54545454545454</v>
      </c>
      <c r="K24">
        <v>11</v>
      </c>
      <c r="L24">
        <v>6</v>
      </c>
      <c r="M24">
        <f t="shared" si="10"/>
        <v>54.54545454545454</v>
      </c>
      <c r="N24">
        <v>71</v>
      </c>
      <c r="O24">
        <v>39</v>
      </c>
      <c r="P24">
        <f t="shared" si="11"/>
        <v>54.929577464788736</v>
      </c>
      <c r="AC24" t="s">
        <v>13</v>
      </c>
      <c r="AD24" t="s">
        <v>13</v>
      </c>
      <c r="AF24">
        <v>167</v>
      </c>
      <c r="AG24">
        <v>94</v>
      </c>
      <c r="AH24">
        <f t="shared" si="3"/>
        <v>56.287425149700596</v>
      </c>
      <c r="AI24">
        <v>161</v>
      </c>
      <c r="AJ24">
        <v>90</v>
      </c>
      <c r="AK24">
        <f t="shared" si="4"/>
        <v>55.900621118012417</v>
      </c>
      <c r="AL24">
        <v>79</v>
      </c>
      <c r="AM24">
        <v>44</v>
      </c>
      <c r="AN24">
        <f t="shared" si="5"/>
        <v>55.696202531645568</v>
      </c>
      <c r="AO24">
        <v>80</v>
      </c>
      <c r="AP24">
        <v>45</v>
      </c>
      <c r="AQ24">
        <f t="shared" si="6"/>
        <v>56.25</v>
      </c>
    </row>
    <row r="25" spans="1:52" x14ac:dyDescent="0.25">
      <c r="A25" t="s">
        <v>21</v>
      </c>
      <c r="B25">
        <v>5136</v>
      </c>
      <c r="C25">
        <v>1488</v>
      </c>
      <c r="D25" s="3">
        <f t="shared" si="7"/>
        <v>28.971962616822427</v>
      </c>
      <c r="E25">
        <v>5300</v>
      </c>
      <c r="F25">
        <v>1500</v>
      </c>
      <c r="G25">
        <f t="shared" si="8"/>
        <v>28.30188679245283</v>
      </c>
      <c r="H25">
        <v>5300</v>
      </c>
      <c r="I25">
        <v>1500</v>
      </c>
      <c r="J25">
        <f t="shared" si="9"/>
        <v>28.30188679245283</v>
      </c>
      <c r="K25">
        <v>5300</v>
      </c>
      <c r="L25">
        <v>1500</v>
      </c>
      <c r="M25">
        <f t="shared" si="10"/>
        <v>28.30188679245283</v>
      </c>
      <c r="N25">
        <v>5300</v>
      </c>
      <c r="O25">
        <v>1500</v>
      </c>
      <c r="P25">
        <f t="shared" si="11"/>
        <v>28.30188679245283</v>
      </c>
      <c r="Q25">
        <v>5486</v>
      </c>
      <c r="R25">
        <v>3401</v>
      </c>
      <c r="S25">
        <f t="shared" si="12"/>
        <v>61.994166970470289</v>
      </c>
      <c r="T25">
        <v>5471</v>
      </c>
      <c r="U25">
        <v>3392</v>
      </c>
      <c r="V25">
        <f t="shared" si="13"/>
        <v>61.999634436117709</v>
      </c>
      <c r="W25">
        <v>4910</v>
      </c>
      <c r="X25">
        <v>3040</v>
      </c>
      <c r="Y25">
        <f t="shared" si="0"/>
        <v>61.914460285132378</v>
      </c>
      <c r="Z25">
        <v>5250</v>
      </c>
      <c r="AA25">
        <v>3250</v>
      </c>
      <c r="AB25">
        <f t="shared" si="1"/>
        <v>61.904761904761905</v>
      </c>
      <c r="AC25">
        <v>5740</v>
      </c>
      <c r="AD25">
        <v>3560</v>
      </c>
      <c r="AE25">
        <f t="shared" si="2"/>
        <v>62.020905923344948</v>
      </c>
      <c r="AF25">
        <v>3280</v>
      </c>
      <c r="AG25">
        <v>2030</v>
      </c>
      <c r="AH25">
        <f t="shared" si="3"/>
        <v>61.890243902439025</v>
      </c>
      <c r="AI25">
        <v>2830</v>
      </c>
      <c r="AJ25">
        <v>1750</v>
      </c>
      <c r="AK25">
        <f t="shared" si="4"/>
        <v>61.837455830388691</v>
      </c>
      <c r="AL25">
        <v>2580</v>
      </c>
      <c r="AM25">
        <v>1600</v>
      </c>
      <c r="AN25">
        <f t="shared" si="5"/>
        <v>62.015503875968989</v>
      </c>
      <c r="AO25">
        <v>2650</v>
      </c>
      <c r="AP25">
        <v>1640</v>
      </c>
      <c r="AQ25">
        <f t="shared" si="6"/>
        <v>61.886792452830186</v>
      </c>
    </row>
    <row r="26" spans="1:52" x14ac:dyDescent="0.25">
      <c r="A26" t="s">
        <v>22</v>
      </c>
      <c r="B26">
        <v>366</v>
      </c>
      <c r="C26">
        <v>205</v>
      </c>
      <c r="D26" s="3">
        <f t="shared" si="7"/>
        <v>56.010928961748633</v>
      </c>
      <c r="E26">
        <v>455</v>
      </c>
      <c r="F26">
        <v>274</v>
      </c>
      <c r="G26">
        <f t="shared" si="8"/>
        <v>60.219780219780219</v>
      </c>
      <c r="H26">
        <v>513</v>
      </c>
      <c r="I26">
        <v>308</v>
      </c>
      <c r="J26">
        <f t="shared" si="9"/>
        <v>60.038986354775822</v>
      </c>
      <c r="K26">
        <v>542</v>
      </c>
      <c r="L26">
        <v>320</v>
      </c>
      <c r="M26">
        <f t="shared" si="10"/>
        <v>59.040590405904055</v>
      </c>
      <c r="N26">
        <v>593</v>
      </c>
      <c r="O26">
        <v>332</v>
      </c>
      <c r="P26">
        <f t="shared" si="11"/>
        <v>55.986509274873519</v>
      </c>
      <c r="Q26">
        <v>663</v>
      </c>
      <c r="R26">
        <v>414</v>
      </c>
      <c r="S26">
        <f t="shared" si="12"/>
        <v>62.443438914027148</v>
      </c>
      <c r="T26">
        <v>693</v>
      </c>
      <c r="U26">
        <v>433</v>
      </c>
      <c r="V26">
        <f t="shared" si="13"/>
        <v>62.481962481962483</v>
      </c>
      <c r="W26">
        <v>445</v>
      </c>
      <c r="X26">
        <v>249</v>
      </c>
      <c r="Y26">
        <f t="shared" si="0"/>
        <v>55.955056179775276</v>
      </c>
      <c r="Z26">
        <v>445</v>
      </c>
      <c r="AA26">
        <v>249</v>
      </c>
      <c r="AB26">
        <f t="shared" si="1"/>
        <v>55.955056179775276</v>
      </c>
      <c r="AC26">
        <v>311</v>
      </c>
      <c r="AD26">
        <v>174</v>
      </c>
      <c r="AE26">
        <f t="shared" si="2"/>
        <v>55.948553054662376</v>
      </c>
      <c r="AF26">
        <v>383</v>
      </c>
      <c r="AG26">
        <v>214</v>
      </c>
      <c r="AH26">
        <f t="shared" si="3"/>
        <v>55.874673629242821</v>
      </c>
      <c r="AI26">
        <v>342</v>
      </c>
      <c r="AJ26">
        <v>192</v>
      </c>
      <c r="AK26">
        <f t="shared" si="4"/>
        <v>56.140350877192979</v>
      </c>
      <c r="AL26">
        <v>575</v>
      </c>
      <c r="AM26">
        <v>322</v>
      </c>
      <c r="AN26">
        <f t="shared" si="5"/>
        <v>56.000000000000007</v>
      </c>
      <c r="AO26">
        <v>539</v>
      </c>
      <c r="AP26">
        <v>302</v>
      </c>
      <c r="AQ26">
        <f t="shared" si="6"/>
        <v>56.029684601113175</v>
      </c>
    </row>
    <row r="27" spans="1:52" x14ac:dyDescent="0.25">
      <c r="A27" t="s">
        <v>23</v>
      </c>
      <c r="D27" s="3"/>
      <c r="Q27">
        <v>905</v>
      </c>
      <c r="R27">
        <v>561</v>
      </c>
      <c r="S27">
        <f t="shared" si="12"/>
        <v>61.988950276243095</v>
      </c>
      <c r="T27">
        <v>1149</v>
      </c>
      <c r="U27">
        <v>712</v>
      </c>
      <c r="V27">
        <f t="shared" si="13"/>
        <v>61.966927763272409</v>
      </c>
      <c r="W27">
        <v>235</v>
      </c>
      <c r="X27">
        <v>146</v>
      </c>
      <c r="Y27">
        <f t="shared" si="0"/>
        <v>62.127659574468083</v>
      </c>
      <c r="Z27">
        <v>115</v>
      </c>
      <c r="AA27">
        <v>71</v>
      </c>
      <c r="AB27">
        <f t="shared" si="1"/>
        <v>61.739130434782609</v>
      </c>
      <c r="AC27">
        <v>250</v>
      </c>
      <c r="AD27">
        <v>155</v>
      </c>
      <c r="AE27">
        <f t="shared" si="2"/>
        <v>62</v>
      </c>
      <c r="AF27">
        <v>99</v>
      </c>
      <c r="AG27">
        <v>62</v>
      </c>
      <c r="AH27">
        <f t="shared" si="3"/>
        <v>62.62626262626263</v>
      </c>
      <c r="AI27">
        <v>470</v>
      </c>
      <c r="AJ27">
        <v>292</v>
      </c>
      <c r="AK27">
        <f t="shared" si="4"/>
        <v>62.127659574468083</v>
      </c>
      <c r="AL27">
        <v>1013</v>
      </c>
      <c r="AM27">
        <v>628</v>
      </c>
      <c r="AN27">
        <f t="shared" si="5"/>
        <v>61.99407699901284</v>
      </c>
      <c r="AO27">
        <v>3523</v>
      </c>
      <c r="AP27">
        <v>2180</v>
      </c>
      <c r="AQ27">
        <f t="shared" si="6"/>
        <v>61.879080329264838</v>
      </c>
    </row>
    <row r="28" spans="1:52" x14ac:dyDescent="0.25">
      <c r="A28" t="s">
        <v>24</v>
      </c>
      <c r="D28" s="3"/>
      <c r="K28">
        <v>1.3</v>
      </c>
      <c r="L28">
        <v>0.78</v>
      </c>
      <c r="M28">
        <f t="shared" si="10"/>
        <v>60</v>
      </c>
      <c r="N28">
        <v>3.3</v>
      </c>
      <c r="O28">
        <v>1.98</v>
      </c>
      <c r="P28">
        <f t="shared" si="11"/>
        <v>60</v>
      </c>
      <c r="Q28">
        <v>4698</v>
      </c>
      <c r="R28">
        <v>2936</v>
      </c>
      <c r="S28">
        <f t="shared" si="12"/>
        <v>62.49467858663261</v>
      </c>
      <c r="T28">
        <v>5744</v>
      </c>
      <c r="U28">
        <v>3590</v>
      </c>
      <c r="V28">
        <f t="shared" si="13"/>
        <v>62.5</v>
      </c>
      <c r="W28">
        <v>4530</v>
      </c>
      <c r="X28">
        <v>2830</v>
      </c>
      <c r="Y28">
        <f t="shared" si="0"/>
        <v>62.472406181015451</v>
      </c>
      <c r="Z28">
        <v>1405</v>
      </c>
      <c r="AA28">
        <v>878</v>
      </c>
      <c r="AB28">
        <f t="shared" si="1"/>
        <v>62.491103202846979</v>
      </c>
      <c r="AC28">
        <v>1934</v>
      </c>
      <c r="AD28">
        <v>1210</v>
      </c>
      <c r="AE28">
        <f t="shared" si="2"/>
        <v>62.564632885211992</v>
      </c>
      <c r="AF28">
        <v>3934</v>
      </c>
      <c r="AG28">
        <v>2460</v>
      </c>
      <c r="AH28">
        <f t="shared" si="3"/>
        <v>62.531774275546518</v>
      </c>
      <c r="AI28">
        <v>4429</v>
      </c>
      <c r="AJ28">
        <v>2770</v>
      </c>
      <c r="AK28">
        <f t="shared" si="4"/>
        <v>62.542334612779406</v>
      </c>
      <c r="AL28">
        <v>4875</v>
      </c>
      <c r="AM28">
        <v>3050</v>
      </c>
      <c r="AN28">
        <f t="shared" si="5"/>
        <v>62.564102564102562</v>
      </c>
      <c r="AO28">
        <v>5000</v>
      </c>
      <c r="AP28">
        <v>3130</v>
      </c>
      <c r="AQ28">
        <f t="shared" si="6"/>
        <v>62.6</v>
      </c>
    </row>
    <row r="29" spans="1:52" x14ac:dyDescent="0.25">
      <c r="A29" t="s">
        <v>25</v>
      </c>
      <c r="B29">
        <v>982</v>
      </c>
      <c r="C29">
        <v>560</v>
      </c>
      <c r="D29" s="3">
        <f t="shared" si="7"/>
        <v>57.026476578411398</v>
      </c>
      <c r="E29">
        <v>1470</v>
      </c>
      <c r="F29">
        <v>838</v>
      </c>
      <c r="G29">
        <f t="shared" si="8"/>
        <v>57.006802721088434</v>
      </c>
      <c r="H29">
        <v>3466</v>
      </c>
      <c r="I29">
        <v>1970</v>
      </c>
      <c r="J29">
        <f t="shared" si="9"/>
        <v>56.837853433352571</v>
      </c>
      <c r="K29">
        <v>8078</v>
      </c>
      <c r="L29">
        <v>4600</v>
      </c>
      <c r="M29">
        <f t="shared" si="10"/>
        <v>56.9447883139391</v>
      </c>
      <c r="N29">
        <v>10278</v>
      </c>
      <c r="O29">
        <v>5860</v>
      </c>
      <c r="P29">
        <f t="shared" si="11"/>
        <v>57.014983459817081</v>
      </c>
      <c r="Q29">
        <v>12134</v>
      </c>
      <c r="R29">
        <v>7580</v>
      </c>
      <c r="S29">
        <f t="shared" si="12"/>
        <v>62.469095104664575</v>
      </c>
      <c r="T29">
        <v>9615</v>
      </c>
      <c r="U29">
        <v>6010</v>
      </c>
      <c r="V29">
        <f t="shared" si="13"/>
        <v>62.506500260010398</v>
      </c>
      <c r="W29">
        <v>1625</v>
      </c>
      <c r="X29">
        <v>1020</v>
      </c>
      <c r="Y29">
        <f t="shared" si="0"/>
        <v>62.769230769230766</v>
      </c>
      <c r="Z29">
        <v>1914</v>
      </c>
      <c r="AA29">
        <v>1150</v>
      </c>
      <c r="AB29">
        <f t="shared" si="1"/>
        <v>60.083594566353185</v>
      </c>
      <c r="AC29">
        <v>3920</v>
      </c>
      <c r="AD29">
        <v>2450</v>
      </c>
      <c r="AE29">
        <f t="shared" si="2"/>
        <v>62.5</v>
      </c>
      <c r="AF29">
        <v>3354</v>
      </c>
      <c r="AG29">
        <v>2090</v>
      </c>
      <c r="AH29">
        <f t="shared" si="3"/>
        <v>62.313655336911154</v>
      </c>
      <c r="AI29">
        <v>4160</v>
      </c>
      <c r="AJ29">
        <v>2600</v>
      </c>
      <c r="AK29">
        <f t="shared" si="4"/>
        <v>62.5</v>
      </c>
      <c r="AL29">
        <v>5371</v>
      </c>
      <c r="AM29">
        <v>3360</v>
      </c>
      <c r="AN29">
        <f t="shared" si="5"/>
        <v>62.55818283373673</v>
      </c>
      <c r="AO29">
        <v>4984</v>
      </c>
      <c r="AP29">
        <v>3120</v>
      </c>
      <c r="AQ29">
        <f t="shared" si="6"/>
        <v>62.600321027287322</v>
      </c>
    </row>
    <row r="30" spans="1:52" x14ac:dyDescent="0.25">
      <c r="A30" t="s">
        <v>26</v>
      </c>
      <c r="B30">
        <v>10950</v>
      </c>
      <c r="C30">
        <v>7120</v>
      </c>
      <c r="D30" s="3">
        <f t="shared" si="7"/>
        <v>65.022831050228319</v>
      </c>
      <c r="E30">
        <v>10524</v>
      </c>
      <c r="F30">
        <v>6840</v>
      </c>
      <c r="G30">
        <f t="shared" si="8"/>
        <v>64.994298745724052</v>
      </c>
      <c r="H30">
        <v>11534</v>
      </c>
      <c r="I30">
        <v>7500</v>
      </c>
      <c r="J30">
        <f t="shared" si="9"/>
        <v>65.025143055314729</v>
      </c>
      <c r="K30">
        <v>11160</v>
      </c>
      <c r="L30">
        <v>7250</v>
      </c>
      <c r="M30">
        <f t="shared" si="10"/>
        <v>64.964157706093189</v>
      </c>
      <c r="N30">
        <v>11200</v>
      </c>
      <c r="O30">
        <v>7280</v>
      </c>
      <c r="P30">
        <f t="shared" si="11"/>
        <v>65</v>
      </c>
      <c r="Q30">
        <v>11975</v>
      </c>
      <c r="R30">
        <v>7480</v>
      </c>
      <c r="S30">
        <f t="shared" si="12"/>
        <v>62.463465553235906</v>
      </c>
      <c r="T30">
        <v>13306</v>
      </c>
      <c r="U30">
        <v>8320</v>
      </c>
      <c r="V30">
        <f t="shared" si="13"/>
        <v>62.528182774688112</v>
      </c>
      <c r="W30">
        <v>11607</v>
      </c>
      <c r="X30">
        <v>7250</v>
      </c>
      <c r="Y30">
        <f t="shared" si="0"/>
        <v>62.462307228396654</v>
      </c>
      <c r="Z30">
        <v>13268</v>
      </c>
      <c r="AA30">
        <v>8290</v>
      </c>
      <c r="AB30">
        <f t="shared" si="1"/>
        <v>62.481157672595721</v>
      </c>
      <c r="AC30">
        <v>11714</v>
      </c>
      <c r="AD30">
        <v>7320</v>
      </c>
      <c r="AE30">
        <f t="shared" si="2"/>
        <v>62.489329008024583</v>
      </c>
      <c r="AF30">
        <v>10711</v>
      </c>
      <c r="AG30">
        <v>6694</v>
      </c>
      <c r="AH30">
        <f t="shared" si="3"/>
        <v>62.496498926337409</v>
      </c>
      <c r="AI30">
        <v>12200</v>
      </c>
      <c r="AJ30">
        <v>7625</v>
      </c>
      <c r="AK30">
        <f t="shared" si="4"/>
        <v>62.5</v>
      </c>
      <c r="AL30">
        <v>12515</v>
      </c>
      <c r="AM30">
        <v>7822</v>
      </c>
      <c r="AN30">
        <f t="shared" si="5"/>
        <v>62.500998801438278</v>
      </c>
      <c r="AO30">
        <v>12809</v>
      </c>
      <c r="AP30">
        <v>8005</v>
      </c>
      <c r="AQ30">
        <f t="shared" si="6"/>
        <v>62.495120618315248</v>
      </c>
      <c r="AR30">
        <v>12700</v>
      </c>
      <c r="AS30">
        <v>7950</v>
      </c>
      <c r="AT30">
        <f t="shared" si="14"/>
        <v>62.598425196850393</v>
      </c>
      <c r="AU30">
        <v>14100</v>
      </c>
      <c r="AV30">
        <v>8790</v>
      </c>
      <c r="AW30">
        <f t="shared" si="15"/>
        <v>62.340425531914889</v>
      </c>
      <c r="AX30">
        <v>15000</v>
      </c>
      <c r="AY30">
        <v>9400</v>
      </c>
      <c r="AZ30">
        <f t="shared" si="16"/>
        <v>62.666666666666671</v>
      </c>
    </row>
    <row r="31" spans="1:52" x14ac:dyDescent="0.25">
      <c r="A31" t="s">
        <v>27</v>
      </c>
      <c r="B31">
        <v>11688</v>
      </c>
      <c r="C31">
        <v>7013</v>
      </c>
      <c r="D31" s="3">
        <f t="shared" si="7"/>
        <v>60.001711156741955</v>
      </c>
      <c r="E31">
        <v>11678</v>
      </c>
      <c r="F31">
        <v>7007</v>
      </c>
      <c r="G31">
        <f t="shared" si="8"/>
        <v>60.001712622024314</v>
      </c>
      <c r="H31">
        <v>13998</v>
      </c>
      <c r="I31">
        <v>8400</v>
      </c>
      <c r="J31">
        <f t="shared" si="9"/>
        <v>60.008572653236179</v>
      </c>
      <c r="K31">
        <v>12806</v>
      </c>
      <c r="L31">
        <v>7722</v>
      </c>
      <c r="M31">
        <f t="shared" si="10"/>
        <v>60.299859440887083</v>
      </c>
      <c r="N31">
        <v>14915</v>
      </c>
      <c r="O31">
        <v>7750</v>
      </c>
      <c r="P31">
        <f t="shared" si="11"/>
        <v>51.961112973516599</v>
      </c>
      <c r="Q31">
        <v>18840</v>
      </c>
      <c r="R31">
        <v>11780</v>
      </c>
      <c r="S31">
        <f t="shared" si="12"/>
        <v>62.526539278131629</v>
      </c>
      <c r="T31">
        <v>16628</v>
      </c>
      <c r="U31">
        <v>10400</v>
      </c>
      <c r="V31">
        <f t="shared" si="13"/>
        <v>62.545104642771236</v>
      </c>
      <c r="W31">
        <v>21400</v>
      </c>
      <c r="X31">
        <v>13462</v>
      </c>
      <c r="Y31">
        <f t="shared" si="0"/>
        <v>62.906542056074763</v>
      </c>
      <c r="Z31">
        <v>19200</v>
      </c>
      <c r="AA31">
        <v>12090</v>
      </c>
      <c r="AB31">
        <f t="shared" si="1"/>
        <v>62.968749999999993</v>
      </c>
      <c r="AC31">
        <v>18600</v>
      </c>
      <c r="AD31">
        <v>11713</v>
      </c>
      <c r="AE31">
        <f t="shared" si="2"/>
        <v>62.973118279569896</v>
      </c>
      <c r="AF31">
        <v>22300</v>
      </c>
      <c r="AG31">
        <v>14021</v>
      </c>
      <c r="AH31">
        <f t="shared" si="3"/>
        <v>62.874439461883412</v>
      </c>
      <c r="AI31">
        <v>11300</v>
      </c>
      <c r="AJ31">
        <v>7141</v>
      </c>
      <c r="AK31">
        <f t="shared" si="4"/>
        <v>63.194690265486727</v>
      </c>
      <c r="AL31">
        <v>9300</v>
      </c>
      <c r="AM31">
        <v>5859</v>
      </c>
      <c r="AN31">
        <f t="shared" si="5"/>
        <v>63</v>
      </c>
      <c r="AO31">
        <v>10800</v>
      </c>
      <c r="AP31">
        <v>6807</v>
      </c>
      <c r="AQ31">
        <f t="shared" si="6"/>
        <v>63.027777777777786</v>
      </c>
      <c r="AR31">
        <v>10800</v>
      </c>
      <c r="AS31">
        <v>6800</v>
      </c>
      <c r="AT31">
        <f t="shared" si="14"/>
        <v>62.962962962962962</v>
      </c>
      <c r="AU31">
        <v>8500</v>
      </c>
      <c r="AV31">
        <v>5350</v>
      </c>
      <c r="AW31">
        <f t="shared" si="15"/>
        <v>62.941176470588232</v>
      </c>
      <c r="AX31">
        <v>8000</v>
      </c>
      <c r="AY31">
        <v>5000</v>
      </c>
      <c r="AZ31">
        <f t="shared" si="16"/>
        <v>62.5</v>
      </c>
    </row>
    <row r="32" spans="1:52" x14ac:dyDescent="0.25">
      <c r="A32" t="s">
        <v>28</v>
      </c>
      <c r="B32">
        <v>1387</v>
      </c>
      <c r="C32">
        <v>888</v>
      </c>
      <c r="D32" s="3">
        <f t="shared" si="7"/>
        <v>64.02307137707281</v>
      </c>
      <c r="E32">
        <v>1379</v>
      </c>
      <c r="F32">
        <v>883</v>
      </c>
      <c r="G32">
        <f t="shared" si="8"/>
        <v>64.031907179115294</v>
      </c>
      <c r="H32">
        <v>3203.2</v>
      </c>
      <c r="I32">
        <v>2050</v>
      </c>
      <c r="J32">
        <f t="shared" si="9"/>
        <v>63.998501498501504</v>
      </c>
      <c r="K32">
        <v>5678.3</v>
      </c>
      <c r="L32">
        <v>3600</v>
      </c>
      <c r="M32">
        <f t="shared" si="10"/>
        <v>63.399256819822838</v>
      </c>
      <c r="N32">
        <v>7561.4</v>
      </c>
      <c r="O32">
        <v>4760</v>
      </c>
      <c r="P32">
        <f t="shared" si="11"/>
        <v>62.951305313830773</v>
      </c>
      <c r="Q32">
        <v>6794</v>
      </c>
      <c r="R32">
        <v>4076</v>
      </c>
      <c r="S32">
        <f t="shared" si="12"/>
        <v>59.99411245216367</v>
      </c>
      <c r="T32">
        <v>7558</v>
      </c>
      <c r="U32">
        <v>4535</v>
      </c>
      <c r="V32">
        <f t="shared" si="13"/>
        <v>60.002646202699125</v>
      </c>
      <c r="W32">
        <v>6061</v>
      </c>
      <c r="X32">
        <v>3637</v>
      </c>
      <c r="Y32">
        <f t="shared" si="0"/>
        <v>60.006599571027884</v>
      </c>
      <c r="Z32">
        <v>4936</v>
      </c>
      <c r="AA32">
        <v>2960</v>
      </c>
      <c r="AB32">
        <f t="shared" si="1"/>
        <v>59.967585089141004</v>
      </c>
      <c r="AC32">
        <v>7695</v>
      </c>
      <c r="AD32">
        <v>4620</v>
      </c>
      <c r="AE32">
        <f t="shared" si="2"/>
        <v>60.038986354775822</v>
      </c>
      <c r="AF32">
        <v>6225</v>
      </c>
      <c r="AG32">
        <v>3740</v>
      </c>
      <c r="AH32">
        <f t="shared" si="3"/>
        <v>60.080321285140556</v>
      </c>
      <c r="AI32">
        <v>8572</v>
      </c>
      <c r="AJ32">
        <v>5140</v>
      </c>
      <c r="AK32">
        <f t="shared" si="4"/>
        <v>59.962669155389634</v>
      </c>
      <c r="AL32">
        <v>9224</v>
      </c>
      <c r="AM32">
        <v>5530</v>
      </c>
      <c r="AN32">
        <f t="shared" si="5"/>
        <v>59.952298352124892</v>
      </c>
      <c r="AO32">
        <v>7106</v>
      </c>
      <c r="AP32">
        <v>4260</v>
      </c>
      <c r="AQ32">
        <f t="shared" si="6"/>
        <v>59.94933858710948</v>
      </c>
    </row>
    <row r="33" spans="1:52" x14ac:dyDescent="0.25">
      <c r="A33" t="s">
        <v>29</v>
      </c>
      <c r="B33">
        <v>9</v>
      </c>
      <c r="C33">
        <v>5</v>
      </c>
      <c r="D33" s="3">
        <f t="shared" si="7"/>
        <v>55.555555555555557</v>
      </c>
      <c r="E33">
        <v>31</v>
      </c>
      <c r="F33">
        <v>16</v>
      </c>
      <c r="G33">
        <f t="shared" si="8"/>
        <v>51.612903225806448</v>
      </c>
      <c r="H33">
        <v>45</v>
      </c>
      <c r="I33">
        <v>24</v>
      </c>
      <c r="J33">
        <f t="shared" si="9"/>
        <v>53.333333333333336</v>
      </c>
      <c r="K33">
        <v>79</v>
      </c>
      <c r="L33">
        <v>43</v>
      </c>
      <c r="M33">
        <f t="shared" si="10"/>
        <v>54.430379746835442</v>
      </c>
      <c r="N33">
        <v>261</v>
      </c>
      <c r="O33">
        <v>104</v>
      </c>
      <c r="P33">
        <f t="shared" si="11"/>
        <v>39.846743295019152</v>
      </c>
      <c r="Q33">
        <v>301</v>
      </c>
      <c r="R33">
        <v>163</v>
      </c>
      <c r="S33">
        <f t="shared" si="12"/>
        <v>54.152823920265782</v>
      </c>
      <c r="T33">
        <v>23</v>
      </c>
      <c r="U33">
        <v>12</v>
      </c>
      <c r="V33">
        <f t="shared" si="13"/>
        <v>52.173913043478258</v>
      </c>
      <c r="W33">
        <v>18</v>
      </c>
      <c r="X33">
        <v>10</v>
      </c>
      <c r="Y33">
        <f t="shared" si="0"/>
        <v>55.555555555555557</v>
      </c>
      <c r="Z33">
        <v>15</v>
      </c>
      <c r="AA33">
        <v>5</v>
      </c>
      <c r="AB33">
        <f t="shared" si="1"/>
        <v>33.333333333333329</v>
      </c>
      <c r="AC33">
        <v>100</v>
      </c>
      <c r="AD33">
        <v>55</v>
      </c>
      <c r="AE33">
        <f t="shared" si="2"/>
        <v>55.000000000000007</v>
      </c>
      <c r="AF33">
        <v>51</v>
      </c>
      <c r="AG33">
        <v>28</v>
      </c>
      <c r="AH33">
        <f t="shared" si="3"/>
        <v>54.901960784313729</v>
      </c>
      <c r="AI33">
        <v>20</v>
      </c>
      <c r="AJ33">
        <v>11</v>
      </c>
      <c r="AK33">
        <f t="shared" si="4"/>
        <v>55.000000000000007</v>
      </c>
      <c r="AL33">
        <v>39</v>
      </c>
      <c r="AM33">
        <v>17</v>
      </c>
      <c r="AN33">
        <f t="shared" si="5"/>
        <v>43.589743589743591</v>
      </c>
      <c r="AO33">
        <v>19</v>
      </c>
      <c r="AP33">
        <v>10</v>
      </c>
      <c r="AQ33">
        <f t="shared" si="6"/>
        <v>52.631578947368418</v>
      </c>
    </row>
    <row r="34" spans="1:52" x14ac:dyDescent="0.25">
      <c r="A34" t="s">
        <v>30</v>
      </c>
      <c r="B34">
        <v>2020</v>
      </c>
      <c r="C34">
        <v>1200</v>
      </c>
      <c r="D34" s="3">
        <f t="shared" si="7"/>
        <v>59.405940594059402</v>
      </c>
      <c r="E34">
        <v>2092</v>
      </c>
      <c r="F34">
        <v>1200</v>
      </c>
      <c r="G34">
        <f t="shared" si="8"/>
        <v>57.361376673040155</v>
      </c>
      <c r="H34">
        <v>2439</v>
      </c>
      <c r="I34">
        <v>1400</v>
      </c>
      <c r="J34">
        <f t="shared" si="9"/>
        <v>57.400574005740054</v>
      </c>
      <c r="K34">
        <v>2357</v>
      </c>
      <c r="L34">
        <v>1300</v>
      </c>
      <c r="M34">
        <f t="shared" si="10"/>
        <v>55.154857870173949</v>
      </c>
      <c r="N34">
        <v>2395</v>
      </c>
      <c r="O34">
        <v>1320</v>
      </c>
      <c r="P34">
        <f t="shared" si="11"/>
        <v>55.11482254697286</v>
      </c>
      <c r="Q34">
        <v>3157</v>
      </c>
      <c r="R34">
        <v>1800</v>
      </c>
      <c r="S34">
        <f t="shared" si="12"/>
        <v>57.016154577130187</v>
      </c>
      <c r="T34">
        <v>3245</v>
      </c>
      <c r="U34">
        <v>1850</v>
      </c>
      <c r="V34">
        <f t="shared" si="13"/>
        <v>57.010785824345142</v>
      </c>
      <c r="W34">
        <v>3194</v>
      </c>
      <c r="X34">
        <v>1820</v>
      </c>
      <c r="Y34">
        <f t="shared" si="0"/>
        <v>56.981840951784605</v>
      </c>
      <c r="Z34">
        <v>3496</v>
      </c>
      <c r="AA34">
        <v>1990</v>
      </c>
      <c r="AB34">
        <f t="shared" si="1"/>
        <v>56.922196796338675</v>
      </c>
      <c r="AC34">
        <v>4008</v>
      </c>
      <c r="AD34">
        <v>2280</v>
      </c>
      <c r="AE34">
        <f t="shared" si="2"/>
        <v>56.886227544910184</v>
      </c>
      <c r="AF34">
        <v>4000</v>
      </c>
      <c r="AG34">
        <v>2270</v>
      </c>
      <c r="AH34">
        <f t="shared" si="3"/>
        <v>56.75</v>
      </c>
      <c r="AI34">
        <v>4000</v>
      </c>
      <c r="AJ34">
        <v>2270</v>
      </c>
      <c r="AK34">
        <f t="shared" si="4"/>
        <v>56.75</v>
      </c>
      <c r="AL34">
        <v>4000</v>
      </c>
      <c r="AM34">
        <v>2270</v>
      </c>
      <c r="AN34">
        <f t="shared" si="5"/>
        <v>56.75</v>
      </c>
      <c r="AO34">
        <v>3960</v>
      </c>
      <c r="AP34">
        <v>2260</v>
      </c>
      <c r="AQ34">
        <f t="shared" si="6"/>
        <v>57.070707070707073</v>
      </c>
    </row>
    <row r="35" spans="1:52" x14ac:dyDescent="0.25">
      <c r="A35" t="s">
        <v>31</v>
      </c>
      <c r="B35">
        <v>62</v>
      </c>
      <c r="C35">
        <v>23</v>
      </c>
      <c r="D35" s="3">
        <f t="shared" si="7"/>
        <v>37.096774193548384</v>
      </c>
      <c r="E35">
        <v>99</v>
      </c>
      <c r="F35">
        <v>37</v>
      </c>
      <c r="G35">
        <f t="shared" si="8"/>
        <v>37.373737373737377</v>
      </c>
      <c r="H35">
        <v>63</v>
      </c>
      <c r="I35">
        <v>20</v>
      </c>
      <c r="J35">
        <f t="shared" si="9"/>
        <v>31.746031746031743</v>
      </c>
      <c r="K35">
        <v>70</v>
      </c>
      <c r="L35">
        <v>26</v>
      </c>
      <c r="M35">
        <f t="shared" si="10"/>
        <v>37.142857142857146</v>
      </c>
      <c r="N35">
        <v>70</v>
      </c>
      <c r="O35">
        <v>26</v>
      </c>
      <c r="P35">
        <f t="shared" si="11"/>
        <v>37.142857142857146</v>
      </c>
      <c r="Q35">
        <v>2</v>
      </c>
      <c r="R35">
        <v>1</v>
      </c>
      <c r="S35">
        <f t="shared" si="12"/>
        <v>50</v>
      </c>
      <c r="T35">
        <v>2</v>
      </c>
      <c r="U35">
        <v>1</v>
      </c>
      <c r="V35">
        <f t="shared" si="13"/>
        <v>50</v>
      </c>
      <c r="W35">
        <v>6</v>
      </c>
      <c r="X35">
        <v>4</v>
      </c>
      <c r="Y35">
        <f t="shared" si="0"/>
        <v>66.666666666666657</v>
      </c>
      <c r="Z35">
        <v>2</v>
      </c>
      <c r="AA35">
        <v>1</v>
      </c>
      <c r="AB35">
        <f t="shared" si="1"/>
        <v>50</v>
      </c>
      <c r="AC35">
        <v>2</v>
      </c>
      <c r="AD35">
        <v>1</v>
      </c>
      <c r="AE35">
        <f t="shared" si="2"/>
        <v>50</v>
      </c>
      <c r="AF35">
        <v>2</v>
      </c>
      <c r="AG35">
        <v>1</v>
      </c>
      <c r="AH35">
        <f t="shared" si="3"/>
        <v>50</v>
      </c>
    </row>
    <row r="36" spans="1:52" x14ac:dyDescent="0.25">
      <c r="A36" t="s">
        <v>32</v>
      </c>
      <c r="B36">
        <v>667</v>
      </c>
      <c r="C36">
        <v>430</v>
      </c>
      <c r="D36" s="3">
        <f t="shared" si="7"/>
        <v>64.467766116941533</v>
      </c>
      <c r="E36">
        <v>1678</v>
      </c>
      <c r="F36">
        <v>896</v>
      </c>
      <c r="G36">
        <f t="shared" si="8"/>
        <v>53.396901072705603</v>
      </c>
      <c r="H36">
        <v>3292</v>
      </c>
      <c r="I36">
        <v>1926</v>
      </c>
      <c r="J36">
        <f t="shared" si="9"/>
        <v>58.505467800729036</v>
      </c>
      <c r="K36">
        <v>3427</v>
      </c>
      <c r="L36">
        <v>2047</v>
      </c>
      <c r="M36">
        <f t="shared" si="10"/>
        <v>59.731543624161077</v>
      </c>
      <c r="N36">
        <v>3911</v>
      </c>
      <c r="O36">
        <v>2405</v>
      </c>
      <c r="P36">
        <f t="shared" si="11"/>
        <v>61.493224239324981</v>
      </c>
      <c r="Q36">
        <v>3409</v>
      </c>
      <c r="R36">
        <v>2114</v>
      </c>
      <c r="S36">
        <f t="shared" si="12"/>
        <v>62.012320328542089</v>
      </c>
      <c r="T36">
        <v>3854</v>
      </c>
      <c r="U36">
        <v>2390</v>
      </c>
      <c r="V36">
        <f t="shared" si="13"/>
        <v>62.013492475350283</v>
      </c>
      <c r="W36">
        <v>3519</v>
      </c>
      <c r="X36">
        <v>2182</v>
      </c>
      <c r="Y36">
        <f t="shared" si="0"/>
        <v>62.006251776072752</v>
      </c>
      <c r="AI36">
        <v>1700</v>
      </c>
      <c r="AJ36">
        <v>1100</v>
      </c>
      <c r="AK36">
        <f t="shared" si="4"/>
        <v>64.705882352941174</v>
      </c>
      <c r="AL36">
        <v>1635</v>
      </c>
      <c r="AM36">
        <v>1020</v>
      </c>
      <c r="AN36">
        <f t="shared" si="5"/>
        <v>62.385321100917437</v>
      </c>
      <c r="AO36">
        <v>1573</v>
      </c>
      <c r="AP36">
        <v>983</v>
      </c>
      <c r="AQ36">
        <f t="shared" si="6"/>
        <v>62.492053401144311</v>
      </c>
    </row>
    <row r="37" spans="1:52" x14ac:dyDescent="0.25">
      <c r="A37" t="s">
        <v>33</v>
      </c>
      <c r="B37">
        <v>250</v>
      </c>
      <c r="C37">
        <v>125</v>
      </c>
      <c r="D37" s="3">
        <f t="shared" si="7"/>
        <v>50</v>
      </c>
      <c r="E37">
        <v>333</v>
      </c>
      <c r="F37">
        <v>167</v>
      </c>
      <c r="G37">
        <f t="shared" si="8"/>
        <v>50.150150150150154</v>
      </c>
      <c r="H37">
        <v>418</v>
      </c>
      <c r="I37">
        <v>210</v>
      </c>
      <c r="J37">
        <f t="shared" si="9"/>
        <v>50.239234449760758</v>
      </c>
      <c r="K37">
        <v>430</v>
      </c>
      <c r="L37">
        <v>200</v>
      </c>
      <c r="M37">
        <f t="shared" si="10"/>
        <v>46.511627906976742</v>
      </c>
      <c r="N37">
        <v>380</v>
      </c>
      <c r="O37">
        <v>190</v>
      </c>
      <c r="P37">
        <f t="shared" si="11"/>
        <v>50</v>
      </c>
      <c r="Q37">
        <v>253</v>
      </c>
      <c r="R37">
        <v>81</v>
      </c>
      <c r="S37">
        <f t="shared" si="12"/>
        <v>32.015810276679844</v>
      </c>
      <c r="T37">
        <v>255</v>
      </c>
      <c r="U37">
        <v>82</v>
      </c>
      <c r="V37">
        <f t="shared" si="13"/>
        <v>32.156862745098039</v>
      </c>
      <c r="W37">
        <v>439</v>
      </c>
      <c r="X37">
        <v>140</v>
      </c>
      <c r="Y37">
        <f t="shared" si="0"/>
        <v>31.890660592255127</v>
      </c>
      <c r="Z37">
        <v>471</v>
      </c>
      <c r="AA37">
        <v>151</v>
      </c>
      <c r="AB37">
        <f t="shared" si="1"/>
        <v>32.059447983014863</v>
      </c>
      <c r="AC37">
        <v>616</v>
      </c>
      <c r="AD37">
        <v>197</v>
      </c>
      <c r="AE37">
        <f t="shared" si="2"/>
        <v>31.980519480519483</v>
      </c>
      <c r="AF37">
        <v>685</v>
      </c>
      <c r="AG37">
        <v>219</v>
      </c>
      <c r="AH37">
        <f t="shared" si="3"/>
        <v>31.970802919708031</v>
      </c>
      <c r="AI37">
        <v>522</v>
      </c>
      <c r="AJ37">
        <v>167</v>
      </c>
      <c r="AK37">
        <f t="shared" si="4"/>
        <v>31.992337164750957</v>
      </c>
      <c r="AL37">
        <v>645</v>
      </c>
      <c r="AM37">
        <v>206</v>
      </c>
      <c r="AN37">
        <f t="shared" si="5"/>
        <v>31.937984496124034</v>
      </c>
      <c r="AO37">
        <v>806</v>
      </c>
      <c r="AP37">
        <v>258</v>
      </c>
      <c r="AQ37">
        <f t="shared" si="6"/>
        <v>32.009925558312659</v>
      </c>
    </row>
    <row r="38" spans="1:52" x14ac:dyDescent="0.25">
      <c r="A38" t="s">
        <v>34</v>
      </c>
      <c r="B38">
        <v>7823</v>
      </c>
      <c r="C38">
        <v>5244</v>
      </c>
      <c r="D38" s="3">
        <f t="shared" si="7"/>
        <v>67.033107503515282</v>
      </c>
      <c r="E38">
        <v>4490</v>
      </c>
      <c r="F38">
        <v>3008</v>
      </c>
      <c r="G38">
        <f t="shared" si="8"/>
        <v>66.993318485523389</v>
      </c>
      <c r="H38">
        <v>6140</v>
      </c>
      <c r="I38">
        <v>4114</v>
      </c>
      <c r="J38">
        <f t="shared" si="9"/>
        <v>67.00325732899023</v>
      </c>
      <c r="K38">
        <v>7123</v>
      </c>
      <c r="L38">
        <v>4772</v>
      </c>
      <c r="M38">
        <f t="shared" si="10"/>
        <v>66.994243998315312</v>
      </c>
      <c r="N38">
        <v>6792</v>
      </c>
      <c r="O38">
        <v>4551</v>
      </c>
      <c r="P38">
        <f t="shared" si="11"/>
        <v>67.005300353356887</v>
      </c>
      <c r="Q38">
        <v>10126</v>
      </c>
      <c r="R38">
        <v>6788</v>
      </c>
      <c r="S38">
        <f t="shared" si="12"/>
        <v>67.035354532885634</v>
      </c>
      <c r="T38">
        <v>10731</v>
      </c>
      <c r="U38">
        <v>7193</v>
      </c>
      <c r="V38">
        <f t="shared" si="13"/>
        <v>67.030099711117316</v>
      </c>
      <c r="W38">
        <v>10908</v>
      </c>
      <c r="X38">
        <v>7321</v>
      </c>
      <c r="Y38">
        <f t="shared" si="0"/>
        <v>67.115878254492117</v>
      </c>
      <c r="Z38">
        <v>11418</v>
      </c>
      <c r="AA38">
        <v>7663</v>
      </c>
      <c r="AB38">
        <f t="shared" si="1"/>
        <v>67.113329830092837</v>
      </c>
      <c r="AC38">
        <v>13100</v>
      </c>
      <c r="AD38">
        <v>8806</v>
      </c>
      <c r="AE38">
        <f t="shared" si="2"/>
        <v>67.221374045801525</v>
      </c>
      <c r="AF38">
        <v>14200</v>
      </c>
      <c r="AG38">
        <v>9534</v>
      </c>
      <c r="AH38">
        <f t="shared" si="3"/>
        <v>67.140845070422543</v>
      </c>
      <c r="AI38">
        <v>15100</v>
      </c>
      <c r="AJ38">
        <v>10120</v>
      </c>
      <c r="AK38">
        <f t="shared" si="4"/>
        <v>67.019867549668874</v>
      </c>
      <c r="AL38">
        <v>13300</v>
      </c>
      <c r="AM38">
        <v>8894</v>
      </c>
      <c r="AN38">
        <f t="shared" si="5"/>
        <v>66.872180451127818</v>
      </c>
      <c r="AO38">
        <v>18100</v>
      </c>
      <c r="AP38">
        <v>12149</v>
      </c>
      <c r="AQ38">
        <f t="shared" si="6"/>
        <v>67.121546961325961</v>
      </c>
      <c r="AR38">
        <v>19300</v>
      </c>
      <c r="AS38">
        <v>12900</v>
      </c>
      <c r="AT38">
        <f t="shared" si="14"/>
        <v>66.839378238341979</v>
      </c>
      <c r="AU38">
        <v>20900</v>
      </c>
      <c r="AV38">
        <v>14100</v>
      </c>
      <c r="AW38">
        <f t="shared" si="15"/>
        <v>67.464114832535884</v>
      </c>
      <c r="AX38">
        <v>21000</v>
      </c>
      <c r="AY38">
        <v>14000</v>
      </c>
      <c r="AZ38">
        <f t="shared" si="16"/>
        <v>66.666666666666657</v>
      </c>
    </row>
    <row r="39" spans="1:52" x14ac:dyDescent="0.25">
      <c r="A39" t="s">
        <v>56</v>
      </c>
      <c r="B39">
        <v>14</v>
      </c>
      <c r="C39">
        <v>10</v>
      </c>
      <c r="D39" s="3">
        <f t="shared" si="7"/>
        <v>71.428571428571431</v>
      </c>
      <c r="E39">
        <v>14</v>
      </c>
      <c r="F39">
        <v>10</v>
      </c>
      <c r="G39">
        <f t="shared" si="8"/>
        <v>71.428571428571431</v>
      </c>
      <c r="H39">
        <v>14</v>
      </c>
      <c r="I39">
        <v>10</v>
      </c>
      <c r="J39">
        <f t="shared" si="9"/>
        <v>71.428571428571431</v>
      </c>
      <c r="K39">
        <v>14</v>
      </c>
      <c r="L39">
        <v>10</v>
      </c>
      <c r="M39">
        <f t="shared" si="10"/>
        <v>71.428571428571431</v>
      </c>
      <c r="N39">
        <v>14</v>
      </c>
      <c r="O39">
        <v>10</v>
      </c>
      <c r="P39">
        <f t="shared" si="11"/>
        <v>71.428571428571431</v>
      </c>
    </row>
    <row r="40" spans="1:52" x14ac:dyDescent="0.25">
      <c r="A40" t="s">
        <v>35</v>
      </c>
      <c r="D40" s="3"/>
      <c r="Q40">
        <v>1057</v>
      </c>
      <c r="R40">
        <v>674</v>
      </c>
      <c r="S40">
        <f t="shared" si="12"/>
        <v>63.765373699148533</v>
      </c>
      <c r="T40">
        <v>154</v>
      </c>
      <c r="U40">
        <v>98</v>
      </c>
      <c r="V40">
        <f t="shared" si="13"/>
        <v>63.636363636363633</v>
      </c>
      <c r="W40">
        <v>107</v>
      </c>
      <c r="X40">
        <v>68</v>
      </c>
      <c r="Y40">
        <f t="shared" si="0"/>
        <v>63.551401869158873</v>
      </c>
      <c r="Z40">
        <v>17</v>
      </c>
      <c r="AA40">
        <v>11</v>
      </c>
      <c r="AB40">
        <f t="shared" si="1"/>
        <v>64.705882352941174</v>
      </c>
      <c r="AL40">
        <v>43</v>
      </c>
      <c r="AM40">
        <v>27</v>
      </c>
      <c r="AN40">
        <f t="shared" si="5"/>
        <v>62.790697674418603</v>
      </c>
      <c r="AO40">
        <v>68</v>
      </c>
      <c r="AP40">
        <v>43</v>
      </c>
      <c r="AQ40">
        <f t="shared" si="6"/>
        <v>63.235294117647058</v>
      </c>
    </row>
    <row r="41" spans="1:52" x14ac:dyDescent="0.25">
      <c r="A41" t="s">
        <v>36</v>
      </c>
      <c r="B41">
        <v>99900</v>
      </c>
      <c r="C41">
        <v>57800</v>
      </c>
      <c r="D41" s="3">
        <f t="shared" si="7"/>
        <v>57.857857857857852</v>
      </c>
      <c r="E41">
        <v>92000</v>
      </c>
      <c r="F41">
        <v>53200</v>
      </c>
      <c r="G41">
        <f t="shared" si="8"/>
        <v>57.826086956521735</v>
      </c>
      <c r="H41">
        <v>95900</v>
      </c>
      <c r="I41">
        <v>56600</v>
      </c>
      <c r="J41">
        <f t="shared" si="9"/>
        <v>59.019812304483835</v>
      </c>
      <c r="K41">
        <v>104000</v>
      </c>
      <c r="L41">
        <v>61400</v>
      </c>
      <c r="M41">
        <f t="shared" si="10"/>
        <v>59.03846153846154</v>
      </c>
      <c r="N41">
        <v>104000</v>
      </c>
      <c r="O41">
        <v>61400</v>
      </c>
      <c r="P41">
        <f t="shared" si="11"/>
        <v>59.03846153846154</v>
      </c>
      <c r="Q41">
        <v>102157</v>
      </c>
      <c r="R41">
        <v>60300</v>
      </c>
      <c r="S41">
        <f t="shared" si="12"/>
        <v>59.026792094521177</v>
      </c>
      <c r="T41">
        <v>102019</v>
      </c>
      <c r="U41">
        <v>60200</v>
      </c>
      <c r="V41">
        <f t="shared" si="13"/>
        <v>59.008616042109807</v>
      </c>
      <c r="W41">
        <v>101049</v>
      </c>
      <c r="X41">
        <v>59619</v>
      </c>
      <c r="Y41">
        <f t="shared" si="0"/>
        <v>59.000089065700799</v>
      </c>
      <c r="Z41">
        <v>101097</v>
      </c>
      <c r="AA41">
        <v>59647</v>
      </c>
      <c r="AB41">
        <f t="shared" si="1"/>
        <v>58.999772495721928</v>
      </c>
      <c r="AC41">
        <v>95042</v>
      </c>
      <c r="AD41">
        <v>56074</v>
      </c>
      <c r="AE41">
        <f t="shared" si="2"/>
        <v>58.9991793101997</v>
      </c>
      <c r="AF41">
        <v>96063</v>
      </c>
      <c r="AG41">
        <v>56700</v>
      </c>
      <c r="AH41">
        <f t="shared" si="3"/>
        <v>59.02376565378971</v>
      </c>
      <c r="AI41">
        <v>97531</v>
      </c>
      <c r="AJ41">
        <v>64287</v>
      </c>
      <c r="AK41">
        <f t="shared" si="4"/>
        <v>65.914427207759587</v>
      </c>
      <c r="AL41">
        <v>100015</v>
      </c>
      <c r="AM41">
        <v>69500</v>
      </c>
      <c r="AN41">
        <f t="shared" si="5"/>
        <v>69.48957656351547</v>
      </c>
      <c r="AO41" s="1">
        <v>95977</v>
      </c>
      <c r="AP41">
        <v>66700</v>
      </c>
      <c r="AQ41" s="1">
        <f t="shared" si="6"/>
        <v>69.495816706085833</v>
      </c>
      <c r="AR41">
        <v>84200</v>
      </c>
      <c r="AS41">
        <v>55800</v>
      </c>
      <c r="AT41">
        <f t="shared" si="14"/>
        <v>66.270783847980994</v>
      </c>
      <c r="AU41">
        <v>90900</v>
      </c>
      <c r="AV41">
        <v>53300</v>
      </c>
      <c r="AW41">
        <f t="shared" si="15"/>
        <v>58.635863586358639</v>
      </c>
      <c r="AX41">
        <v>91000</v>
      </c>
      <c r="AY41">
        <v>53000</v>
      </c>
      <c r="AZ41">
        <f t="shared" si="16"/>
        <v>58.241758241758248</v>
      </c>
    </row>
    <row r="42" spans="1:52" x14ac:dyDescent="0.25">
      <c r="A42" t="s">
        <v>67</v>
      </c>
      <c r="B42">
        <v>392</v>
      </c>
      <c r="C42">
        <v>133</v>
      </c>
      <c r="D42" s="3">
        <f>C42/B42*100</f>
        <v>33.928571428571431</v>
      </c>
      <c r="AO42" s="1"/>
      <c r="AQ42" s="1"/>
    </row>
    <row r="43" spans="1:52" x14ac:dyDescent="0.25">
      <c r="A43" t="s">
        <v>37</v>
      </c>
      <c r="K43">
        <v>1</v>
      </c>
      <c r="L43">
        <v>1</v>
      </c>
      <c r="M43">
        <f t="shared" si="10"/>
        <v>100</v>
      </c>
      <c r="N43">
        <v>7</v>
      </c>
      <c r="O43">
        <v>4</v>
      </c>
      <c r="P43">
        <f t="shared" si="11"/>
        <v>57.142857142857139</v>
      </c>
      <c r="Q43">
        <v>20300</v>
      </c>
      <c r="R43">
        <v>11900</v>
      </c>
      <c r="S43">
        <f t="shared" si="12"/>
        <v>58.620689655172406</v>
      </c>
      <c r="T43">
        <v>19429</v>
      </c>
      <c r="U43">
        <v>11300</v>
      </c>
      <c r="V43">
        <f t="shared" si="13"/>
        <v>58.160481754078951</v>
      </c>
      <c r="W43">
        <v>18000</v>
      </c>
      <c r="X43">
        <v>10400</v>
      </c>
      <c r="Y43">
        <f t="shared" si="0"/>
        <v>57.777777777777771</v>
      </c>
      <c r="Z43">
        <v>4108</v>
      </c>
      <c r="AA43">
        <v>2380</v>
      </c>
      <c r="AB43">
        <f t="shared" si="1"/>
        <v>57.935735150925026</v>
      </c>
      <c r="AC43">
        <v>6985</v>
      </c>
      <c r="AD43">
        <v>4050</v>
      </c>
      <c r="AE43">
        <f t="shared" si="2"/>
        <v>57.981388690050103</v>
      </c>
      <c r="AF43">
        <v>923</v>
      </c>
      <c r="AG43">
        <v>535</v>
      </c>
      <c r="AH43">
        <f t="shared" si="3"/>
        <v>57.963163596966417</v>
      </c>
      <c r="AI43">
        <v>171</v>
      </c>
      <c r="AJ43">
        <v>97</v>
      </c>
      <c r="AK43">
        <f t="shared" si="4"/>
        <v>56.725146198830409</v>
      </c>
      <c r="AL43">
        <v>6100</v>
      </c>
      <c r="AM43">
        <v>3500</v>
      </c>
      <c r="AN43">
        <f t="shared" si="5"/>
        <v>57.377049180327866</v>
      </c>
      <c r="AO43">
        <v>6100</v>
      </c>
      <c r="AP43">
        <v>3500</v>
      </c>
      <c r="AQ43">
        <f t="shared" si="6"/>
        <v>57.377049180327866</v>
      </c>
    </row>
    <row r="44" spans="1:52" x14ac:dyDescent="0.25">
      <c r="A44" t="s">
        <v>38</v>
      </c>
      <c r="B44">
        <v>48983</v>
      </c>
      <c r="C44">
        <v>30800</v>
      </c>
      <c r="D44" s="3">
        <f>C44/B44*100</f>
        <v>62.878958005838761</v>
      </c>
      <c r="E44">
        <v>55313</v>
      </c>
      <c r="F44">
        <v>34800</v>
      </c>
      <c r="G44">
        <f>F44/E44*100</f>
        <v>62.914685516967083</v>
      </c>
      <c r="H44">
        <v>58709</v>
      </c>
      <c r="I44">
        <v>36900</v>
      </c>
      <c r="J44">
        <f t="shared" si="9"/>
        <v>62.852373571343399</v>
      </c>
      <c r="K44">
        <v>58057</v>
      </c>
      <c r="L44">
        <v>36500</v>
      </c>
      <c r="M44">
        <f t="shared" si="10"/>
        <v>62.86924918614465</v>
      </c>
      <c r="N44">
        <v>67100</v>
      </c>
      <c r="O44">
        <v>42900</v>
      </c>
      <c r="P44">
        <f t="shared" si="11"/>
        <v>63.934426229508205</v>
      </c>
      <c r="Q44">
        <v>71645</v>
      </c>
      <c r="R44">
        <v>45700</v>
      </c>
      <c r="S44">
        <f t="shared" si="12"/>
        <v>63.786726219554744</v>
      </c>
      <c r="T44">
        <v>80759</v>
      </c>
      <c r="U44">
        <v>51500</v>
      </c>
      <c r="V44">
        <f t="shared" si="13"/>
        <v>63.769982292995209</v>
      </c>
      <c r="W44">
        <v>72806</v>
      </c>
      <c r="X44">
        <v>46000</v>
      </c>
      <c r="Y44">
        <f t="shared" si="0"/>
        <v>63.181605911600691</v>
      </c>
      <c r="Z44">
        <v>66456</v>
      </c>
      <c r="AA44">
        <v>43000</v>
      </c>
      <c r="AB44">
        <f t="shared" si="1"/>
        <v>64.704466112916819</v>
      </c>
      <c r="AC44">
        <v>75091</v>
      </c>
      <c r="AD44">
        <v>47600</v>
      </c>
      <c r="AE44">
        <f t="shared" si="2"/>
        <v>63.38975376543128</v>
      </c>
      <c r="AF44">
        <v>74273</v>
      </c>
      <c r="AG44">
        <v>47200</v>
      </c>
      <c r="AH44">
        <f t="shared" si="3"/>
        <v>63.549338252123924</v>
      </c>
      <c r="AI44">
        <v>72407</v>
      </c>
      <c r="AJ44">
        <v>46100</v>
      </c>
      <c r="AK44">
        <f t="shared" si="4"/>
        <v>63.667877415167041</v>
      </c>
      <c r="AL44">
        <v>55635</v>
      </c>
      <c r="AM44">
        <v>35400</v>
      </c>
      <c r="AN44">
        <f t="shared" si="5"/>
        <v>63.629010514963603</v>
      </c>
      <c r="AO44" s="1">
        <v>73091</v>
      </c>
      <c r="AP44">
        <v>46500</v>
      </c>
      <c r="AQ44" s="1">
        <f t="shared" si="6"/>
        <v>63.619323856562374</v>
      </c>
      <c r="AR44">
        <v>63700</v>
      </c>
      <c r="AS44">
        <v>40500</v>
      </c>
      <c r="AT44">
        <f t="shared" si="14"/>
        <v>63.579277864992143</v>
      </c>
      <c r="AU44">
        <v>63200</v>
      </c>
      <c r="AV44">
        <v>40200</v>
      </c>
      <c r="AW44">
        <f t="shared" si="15"/>
        <v>63.607594936708857</v>
      </c>
      <c r="AX44">
        <v>66000</v>
      </c>
      <c r="AY44">
        <v>42000</v>
      </c>
      <c r="AZ44">
        <f t="shared" si="16"/>
        <v>63.636363636363633</v>
      </c>
    </row>
    <row r="45" spans="1:52" x14ac:dyDescent="0.25">
      <c r="A45" t="s">
        <v>55</v>
      </c>
      <c r="D45" s="3"/>
      <c r="Q45">
        <v>1259</v>
      </c>
      <c r="R45">
        <v>550</v>
      </c>
      <c r="S45">
        <f t="shared" si="12"/>
        <v>43.685464654487689</v>
      </c>
      <c r="T45">
        <v>603</v>
      </c>
      <c r="U45">
        <v>264</v>
      </c>
      <c r="V45">
        <f t="shared" si="13"/>
        <v>43.781094527363187</v>
      </c>
    </row>
    <row r="46" spans="1:52" x14ac:dyDescent="0.25">
      <c r="A46" t="s">
        <v>39</v>
      </c>
      <c r="B46">
        <v>23800</v>
      </c>
      <c r="C46">
        <v>14280</v>
      </c>
      <c r="D46" s="3">
        <f>C46/B46*100</f>
        <v>60</v>
      </c>
      <c r="E46">
        <v>20389</v>
      </c>
      <c r="F46">
        <v>12233</v>
      </c>
      <c r="G46">
        <f t="shared" si="8"/>
        <v>59.998038157830202</v>
      </c>
      <c r="H46">
        <v>27917</v>
      </c>
      <c r="I46">
        <v>16750</v>
      </c>
      <c r="J46">
        <f t="shared" si="9"/>
        <v>59.999283590643692</v>
      </c>
      <c r="K46">
        <v>22968</v>
      </c>
      <c r="L46">
        <v>15159</v>
      </c>
      <c r="M46">
        <f t="shared" si="10"/>
        <v>66.000522466039712</v>
      </c>
      <c r="N46">
        <v>26039</v>
      </c>
      <c r="O46">
        <v>17186</v>
      </c>
      <c r="P46">
        <f t="shared" si="11"/>
        <v>66.000998502246631</v>
      </c>
      <c r="Q46">
        <v>25300</v>
      </c>
      <c r="R46">
        <v>15700</v>
      </c>
      <c r="S46">
        <f t="shared" si="12"/>
        <v>62.055335968379445</v>
      </c>
      <c r="T46">
        <v>25700</v>
      </c>
      <c r="U46">
        <v>15900</v>
      </c>
      <c r="V46">
        <f t="shared" si="13"/>
        <v>61.867704280155642</v>
      </c>
      <c r="W46">
        <v>24500</v>
      </c>
      <c r="X46">
        <v>15200</v>
      </c>
      <c r="Y46">
        <f t="shared" si="0"/>
        <v>62.04081632653061</v>
      </c>
      <c r="Z46">
        <v>26900</v>
      </c>
      <c r="AA46">
        <v>16700</v>
      </c>
      <c r="AB46">
        <f t="shared" si="1"/>
        <v>62.081784386617102</v>
      </c>
      <c r="AC46">
        <v>31077</v>
      </c>
      <c r="AD46">
        <v>22100</v>
      </c>
      <c r="AE46">
        <f t="shared" si="2"/>
        <v>71.113685362164944</v>
      </c>
      <c r="AF46">
        <v>34876</v>
      </c>
      <c r="AG46">
        <v>24800</v>
      </c>
      <c r="AH46">
        <f t="shared" si="3"/>
        <v>71.109072141300615</v>
      </c>
      <c r="AI46">
        <v>38235</v>
      </c>
      <c r="AJ46">
        <v>27100</v>
      </c>
      <c r="AK46">
        <f t="shared" si="4"/>
        <v>70.877468288217599</v>
      </c>
      <c r="AL46">
        <v>38619</v>
      </c>
      <c r="AM46">
        <v>27400</v>
      </c>
      <c r="AN46">
        <f t="shared" si="5"/>
        <v>70.949532613480415</v>
      </c>
      <c r="AO46">
        <v>40216</v>
      </c>
      <c r="AP46">
        <v>28600</v>
      </c>
      <c r="AQ46">
        <f t="shared" si="6"/>
        <v>71.115973741794321</v>
      </c>
      <c r="AR46">
        <v>38900</v>
      </c>
      <c r="AS46">
        <v>27700</v>
      </c>
      <c r="AT46">
        <f t="shared" si="14"/>
        <v>71.208226221079698</v>
      </c>
      <c r="AU46">
        <v>28900</v>
      </c>
      <c r="AV46">
        <v>20400</v>
      </c>
      <c r="AW46">
        <f t="shared" si="15"/>
        <v>70.588235294117652</v>
      </c>
      <c r="AX46">
        <v>28000</v>
      </c>
      <c r="AY46">
        <v>20000</v>
      </c>
      <c r="AZ46">
        <f t="shared" si="16"/>
        <v>71.428571428571431</v>
      </c>
    </row>
    <row r="47" spans="1:52" x14ac:dyDescent="0.25">
      <c r="A47" t="s">
        <v>40</v>
      </c>
      <c r="B47">
        <v>2029</v>
      </c>
      <c r="C47">
        <v>855</v>
      </c>
      <c r="D47" s="3">
        <f>C47/B47*100</f>
        <v>42.138984721537703</v>
      </c>
      <c r="E47">
        <v>529</v>
      </c>
      <c r="F47">
        <v>259</v>
      </c>
      <c r="G47">
        <f t="shared" si="8"/>
        <v>48.960302457466923</v>
      </c>
      <c r="H47">
        <v>970</v>
      </c>
      <c r="I47">
        <v>475</v>
      </c>
      <c r="J47">
        <f t="shared" si="9"/>
        <v>48.96907216494845</v>
      </c>
      <c r="K47">
        <v>286</v>
      </c>
      <c r="L47">
        <v>140</v>
      </c>
      <c r="M47">
        <f t="shared" si="10"/>
        <v>48.951048951048953</v>
      </c>
      <c r="N47">
        <v>103</v>
      </c>
      <c r="O47">
        <v>50</v>
      </c>
      <c r="P47">
        <f t="shared" si="11"/>
        <v>48.543689320388353</v>
      </c>
      <c r="Q47">
        <v>390</v>
      </c>
      <c r="R47">
        <v>242</v>
      </c>
      <c r="S47">
        <f t="shared" si="12"/>
        <v>62.051282051282051</v>
      </c>
      <c r="T47">
        <v>348</v>
      </c>
      <c r="U47">
        <v>216</v>
      </c>
      <c r="V47">
        <f t="shared" si="13"/>
        <v>62.068965517241381</v>
      </c>
      <c r="W47">
        <v>16</v>
      </c>
      <c r="X47">
        <v>10</v>
      </c>
      <c r="Y47">
        <f t="shared" si="0"/>
        <v>62.5</v>
      </c>
      <c r="AI47">
        <v>18</v>
      </c>
      <c r="AJ47">
        <v>11</v>
      </c>
      <c r="AK47">
        <f t="shared" si="4"/>
        <v>61.111111111111114</v>
      </c>
      <c r="AL47">
        <v>113</v>
      </c>
      <c r="AM47">
        <v>74</v>
      </c>
      <c r="AN47">
        <f t="shared" si="5"/>
        <v>65.486725663716811</v>
      </c>
      <c r="AO47">
        <v>113</v>
      </c>
      <c r="AP47">
        <v>70</v>
      </c>
      <c r="AQ47">
        <f t="shared" si="6"/>
        <v>61.946902654867252</v>
      </c>
    </row>
    <row r="48" spans="1:52" x14ac:dyDescent="0.25">
      <c r="A48" t="s">
        <v>41</v>
      </c>
      <c r="D48" s="3"/>
      <c r="K48">
        <v>41</v>
      </c>
      <c r="L48">
        <v>12</v>
      </c>
      <c r="M48">
        <f t="shared" si="10"/>
        <v>29.268292682926827</v>
      </c>
      <c r="N48">
        <v>40</v>
      </c>
      <c r="O48">
        <v>12</v>
      </c>
      <c r="P48">
        <f t="shared" si="11"/>
        <v>30</v>
      </c>
      <c r="Q48">
        <v>80</v>
      </c>
      <c r="R48">
        <v>24</v>
      </c>
      <c r="S48">
        <f t="shared" si="12"/>
        <v>30</v>
      </c>
      <c r="T48">
        <v>89</v>
      </c>
      <c r="U48">
        <v>27</v>
      </c>
      <c r="V48">
        <f t="shared" si="13"/>
        <v>30.337078651685395</v>
      </c>
      <c r="W48">
        <v>72</v>
      </c>
      <c r="X48">
        <v>22</v>
      </c>
      <c r="Y48">
        <f t="shared" si="0"/>
        <v>30.555555555555557</v>
      </c>
      <c r="Z48">
        <v>60</v>
      </c>
      <c r="AA48">
        <v>18</v>
      </c>
      <c r="AB48">
        <f t="shared" si="1"/>
        <v>30</v>
      </c>
      <c r="AC48">
        <v>60</v>
      </c>
      <c r="AD48">
        <v>18</v>
      </c>
      <c r="AE48">
        <f t="shared" si="2"/>
        <v>30</v>
      </c>
      <c r="AF48">
        <v>60</v>
      </c>
      <c r="AG48">
        <v>18</v>
      </c>
      <c r="AH48">
        <f t="shared" si="3"/>
        <v>30</v>
      </c>
      <c r="AI48">
        <v>60</v>
      </c>
      <c r="AJ48">
        <v>18</v>
      </c>
      <c r="AK48">
        <f t="shared" si="4"/>
        <v>30</v>
      </c>
      <c r="AL48">
        <v>60</v>
      </c>
      <c r="AM48">
        <v>18</v>
      </c>
      <c r="AN48">
        <f t="shared" si="5"/>
        <v>30</v>
      </c>
      <c r="AO48">
        <v>60</v>
      </c>
      <c r="AP48">
        <v>18</v>
      </c>
      <c r="AQ48">
        <f t="shared" si="6"/>
        <v>30</v>
      </c>
    </row>
    <row r="49" spans="1:52" x14ac:dyDescent="0.25">
      <c r="A49" t="s">
        <v>42</v>
      </c>
      <c r="B49">
        <v>211</v>
      </c>
      <c r="C49">
        <v>110</v>
      </c>
      <c r="D49" s="3">
        <f>C49/B49*100</f>
        <v>52.132701421800952</v>
      </c>
      <c r="E49">
        <v>151</v>
      </c>
      <c r="F49">
        <v>79</v>
      </c>
      <c r="G49">
        <f t="shared" si="8"/>
        <v>52.317880794701985</v>
      </c>
      <c r="H49">
        <v>180.5</v>
      </c>
      <c r="I49">
        <v>94</v>
      </c>
      <c r="J49">
        <f t="shared" si="9"/>
        <v>52.07756232686981</v>
      </c>
      <c r="K49">
        <v>171</v>
      </c>
      <c r="L49">
        <v>79</v>
      </c>
      <c r="M49">
        <f t="shared" si="10"/>
        <v>46.198830409356724</v>
      </c>
      <c r="N49">
        <v>175</v>
      </c>
      <c r="O49">
        <v>87</v>
      </c>
      <c r="P49">
        <f t="shared" si="11"/>
        <v>49.714285714285715</v>
      </c>
      <c r="Q49">
        <v>244</v>
      </c>
      <c r="R49">
        <v>127</v>
      </c>
      <c r="S49">
        <f t="shared" si="12"/>
        <v>52.049180327868847</v>
      </c>
      <c r="T49">
        <v>307</v>
      </c>
      <c r="U49">
        <v>160</v>
      </c>
      <c r="V49">
        <f t="shared" si="13"/>
        <v>52.11726384364821</v>
      </c>
      <c r="W49">
        <v>285</v>
      </c>
      <c r="X49">
        <v>178</v>
      </c>
      <c r="Y49">
        <f t="shared" si="0"/>
        <v>62.456140350877199</v>
      </c>
      <c r="Z49">
        <v>285</v>
      </c>
      <c r="AA49">
        <v>178</v>
      </c>
      <c r="AB49">
        <f t="shared" si="1"/>
        <v>62.456140350877199</v>
      </c>
      <c r="AC49">
        <v>198</v>
      </c>
      <c r="AD49">
        <v>124</v>
      </c>
      <c r="AE49">
        <f t="shared" si="2"/>
        <v>62.62626262626263</v>
      </c>
      <c r="AF49">
        <v>176</v>
      </c>
      <c r="AG49">
        <v>110</v>
      </c>
      <c r="AH49">
        <f t="shared" si="3"/>
        <v>62.5</v>
      </c>
      <c r="AI49">
        <v>187</v>
      </c>
      <c r="AJ49">
        <v>117</v>
      </c>
      <c r="AK49">
        <f t="shared" si="4"/>
        <v>62.566844919786092</v>
      </c>
      <c r="AL49">
        <v>173</v>
      </c>
      <c r="AM49">
        <v>108</v>
      </c>
      <c r="AN49">
        <f t="shared" si="5"/>
        <v>62.427745664739888</v>
      </c>
      <c r="AO49">
        <v>266</v>
      </c>
      <c r="AP49">
        <v>166</v>
      </c>
      <c r="AQ49">
        <f t="shared" si="6"/>
        <v>62.406015037593988</v>
      </c>
    </row>
    <row r="50" spans="1:52" x14ac:dyDescent="0.25">
      <c r="A50" t="s">
        <v>43</v>
      </c>
      <c r="B50">
        <v>4697</v>
      </c>
      <c r="C50">
        <v>2500</v>
      </c>
      <c r="D50" s="3">
        <f>C50/B50*100</f>
        <v>53.225463061528636</v>
      </c>
      <c r="E50">
        <v>3855</v>
      </c>
      <c r="F50">
        <v>2583</v>
      </c>
      <c r="G50">
        <f t="shared" si="8"/>
        <v>67.003891050583647</v>
      </c>
      <c r="H50">
        <v>5814</v>
      </c>
      <c r="I50">
        <v>3895</v>
      </c>
      <c r="J50">
        <f t="shared" si="9"/>
        <v>66.993464052287578</v>
      </c>
      <c r="K50">
        <v>6450</v>
      </c>
      <c r="L50">
        <v>4322</v>
      </c>
      <c r="M50">
        <f t="shared" si="10"/>
        <v>67.007751937984494</v>
      </c>
      <c r="N50">
        <v>4452</v>
      </c>
      <c r="O50">
        <v>2975</v>
      </c>
      <c r="P50">
        <f t="shared" si="11"/>
        <v>66.823899371069189</v>
      </c>
      <c r="Q50">
        <v>8492</v>
      </c>
      <c r="R50">
        <v>5138</v>
      </c>
      <c r="S50">
        <f t="shared" si="12"/>
        <v>60.504003768252467</v>
      </c>
      <c r="T50">
        <v>6982</v>
      </c>
      <c r="U50">
        <v>4224</v>
      </c>
      <c r="V50">
        <f t="shared" si="13"/>
        <v>60.498424520194781</v>
      </c>
      <c r="W50">
        <v>7761</v>
      </c>
      <c r="X50">
        <v>4700</v>
      </c>
      <c r="Y50">
        <f t="shared" si="0"/>
        <v>60.559206287849499</v>
      </c>
      <c r="Z50">
        <v>7137</v>
      </c>
      <c r="AA50">
        <v>4320</v>
      </c>
      <c r="AB50">
        <f t="shared" si="1"/>
        <v>60.529634300126098</v>
      </c>
      <c r="AC50">
        <v>9992</v>
      </c>
      <c r="AD50">
        <v>6050</v>
      </c>
      <c r="AE50">
        <f t="shared" si="2"/>
        <v>60.548438751000802</v>
      </c>
      <c r="AF50">
        <v>9550</v>
      </c>
      <c r="AG50">
        <v>5777</v>
      </c>
      <c r="AH50">
        <f t="shared" si="3"/>
        <v>60.492146596858646</v>
      </c>
      <c r="AI50">
        <v>16382</v>
      </c>
      <c r="AJ50">
        <v>9110</v>
      </c>
      <c r="AK50">
        <f t="shared" si="4"/>
        <v>55.609815651324624</v>
      </c>
      <c r="AL50">
        <v>21455</v>
      </c>
      <c r="AM50">
        <v>13000</v>
      </c>
      <c r="AN50">
        <f t="shared" si="5"/>
        <v>60.591936611512466</v>
      </c>
      <c r="AO50">
        <v>16051</v>
      </c>
      <c r="AP50">
        <v>9710</v>
      </c>
      <c r="AQ50">
        <f t="shared" si="6"/>
        <v>60.494673229082295</v>
      </c>
      <c r="AR50">
        <v>17700</v>
      </c>
      <c r="AS50">
        <v>10700</v>
      </c>
      <c r="AT50">
        <f t="shared" si="14"/>
        <v>60.451977401129945</v>
      </c>
      <c r="AU50">
        <v>16800</v>
      </c>
      <c r="AV50">
        <v>10100</v>
      </c>
      <c r="AW50">
        <f t="shared" si="15"/>
        <v>60.119047619047613</v>
      </c>
      <c r="AX50">
        <v>18000</v>
      </c>
      <c r="AY50">
        <v>11000</v>
      </c>
      <c r="AZ50">
        <f t="shared" si="16"/>
        <v>61.111111111111114</v>
      </c>
    </row>
    <row r="51" spans="1:52" x14ac:dyDescent="0.25">
      <c r="A51" t="s">
        <v>44</v>
      </c>
      <c r="Q51">
        <v>2</v>
      </c>
      <c r="R51">
        <v>2</v>
      </c>
      <c r="S51">
        <f t="shared" si="12"/>
        <v>100</v>
      </c>
      <c r="T51">
        <v>42</v>
      </c>
      <c r="U51">
        <v>27</v>
      </c>
      <c r="V51">
        <f t="shared" si="13"/>
        <v>64.285714285714292</v>
      </c>
      <c r="W51">
        <v>9</v>
      </c>
      <c r="X51">
        <v>6</v>
      </c>
      <c r="Y51">
        <f t="shared" si="0"/>
        <v>66.666666666666657</v>
      </c>
      <c r="Z51">
        <v>2</v>
      </c>
      <c r="AA51">
        <v>1</v>
      </c>
      <c r="AB51">
        <f t="shared" si="1"/>
        <v>50</v>
      </c>
      <c r="AC51">
        <v>2</v>
      </c>
      <c r="AD51">
        <v>2</v>
      </c>
      <c r="AF51">
        <v>5</v>
      </c>
      <c r="AG51">
        <v>3</v>
      </c>
      <c r="AH51">
        <f t="shared" si="3"/>
        <v>60</v>
      </c>
    </row>
    <row r="52" spans="1:52" x14ac:dyDescent="0.25">
      <c r="A52" t="s">
        <v>45</v>
      </c>
      <c r="B52">
        <v>72688</v>
      </c>
      <c r="C52">
        <v>40000</v>
      </c>
      <c r="D52" s="3">
        <f>C52/B52*100</f>
        <v>55.0297160466652</v>
      </c>
      <c r="E52">
        <v>66476</v>
      </c>
      <c r="F52">
        <v>36600</v>
      </c>
      <c r="G52">
        <f t="shared" si="8"/>
        <v>55.057464348035381</v>
      </c>
      <c r="H52">
        <v>78171</v>
      </c>
      <c r="I52">
        <v>43000</v>
      </c>
      <c r="J52">
        <f t="shared" si="9"/>
        <v>55.00761151833801</v>
      </c>
      <c r="K52">
        <v>80581</v>
      </c>
      <c r="L52">
        <v>44300</v>
      </c>
      <c r="M52">
        <f t="shared" si="10"/>
        <v>54.975738697707897</v>
      </c>
      <c r="N52">
        <v>81966</v>
      </c>
      <c r="O52">
        <v>45100</v>
      </c>
      <c r="P52">
        <f t="shared" si="11"/>
        <v>55.022814337652193</v>
      </c>
      <c r="Q52">
        <v>70400</v>
      </c>
      <c r="R52">
        <v>44000</v>
      </c>
      <c r="S52">
        <f t="shared" si="12"/>
        <v>62.5</v>
      </c>
      <c r="T52">
        <v>68300</v>
      </c>
      <c r="U52">
        <v>42700</v>
      </c>
      <c r="V52">
        <f t="shared" si="13"/>
        <v>62.518301610541727</v>
      </c>
      <c r="W52">
        <v>66900</v>
      </c>
      <c r="X52">
        <v>41800</v>
      </c>
      <c r="Y52">
        <f t="shared" si="0"/>
        <v>62.481315396113601</v>
      </c>
      <c r="Z52">
        <v>62876</v>
      </c>
      <c r="AA52">
        <v>39300</v>
      </c>
      <c r="AB52">
        <f t="shared" si="1"/>
        <v>62.503976079903303</v>
      </c>
      <c r="AC52">
        <v>60574</v>
      </c>
      <c r="AD52">
        <v>37900</v>
      </c>
      <c r="AE52">
        <f t="shared" si="2"/>
        <v>62.568098524119264</v>
      </c>
      <c r="AF52">
        <v>60549</v>
      </c>
      <c r="AG52">
        <v>37800</v>
      </c>
      <c r="AH52">
        <f t="shared" si="3"/>
        <v>62.428776693256708</v>
      </c>
      <c r="AI52">
        <v>63205</v>
      </c>
      <c r="AJ52">
        <v>39500</v>
      </c>
      <c r="AK52">
        <f t="shared" si="4"/>
        <v>62.495055770904195</v>
      </c>
      <c r="AL52">
        <v>78838</v>
      </c>
      <c r="AM52">
        <v>49300</v>
      </c>
      <c r="AN52">
        <f t="shared" si="5"/>
        <v>62.533296126233537</v>
      </c>
      <c r="AO52" s="1">
        <v>83845</v>
      </c>
      <c r="AP52">
        <v>52400</v>
      </c>
      <c r="AQ52" s="1">
        <f t="shared" si="6"/>
        <v>62.496272884489237</v>
      </c>
      <c r="AR52">
        <v>34100</v>
      </c>
      <c r="AS52">
        <v>21300</v>
      </c>
      <c r="AT52">
        <f t="shared" si="14"/>
        <v>62.463343108504397</v>
      </c>
      <c r="AU52">
        <v>41700</v>
      </c>
      <c r="AV52">
        <v>26100</v>
      </c>
      <c r="AW52">
        <f t="shared" si="15"/>
        <v>62.589928057553955</v>
      </c>
      <c r="AX52">
        <v>42000</v>
      </c>
      <c r="AY52">
        <v>26000</v>
      </c>
      <c r="AZ52">
        <f t="shared" si="16"/>
        <v>61.904761904761905</v>
      </c>
    </row>
    <row r="53" spans="1:52" x14ac:dyDescent="0.25">
      <c r="A53" t="s">
        <v>46</v>
      </c>
      <c r="B53">
        <v>53600</v>
      </c>
      <c r="C53">
        <v>33800</v>
      </c>
      <c r="D53" s="3">
        <f>C53/B53*100</f>
        <v>63.059701492537314</v>
      </c>
      <c r="E53">
        <v>26700</v>
      </c>
      <c r="F53">
        <v>16600</v>
      </c>
      <c r="G53">
        <f t="shared" si="8"/>
        <v>62.172284644194754</v>
      </c>
      <c r="H53">
        <v>49900</v>
      </c>
      <c r="I53">
        <v>31300</v>
      </c>
      <c r="J53">
        <f t="shared" si="9"/>
        <v>62.725450901803605</v>
      </c>
      <c r="K53">
        <v>54700</v>
      </c>
      <c r="L53">
        <v>34300</v>
      </c>
      <c r="M53">
        <f t="shared" si="10"/>
        <v>62.705667276051194</v>
      </c>
      <c r="N53">
        <v>54000</v>
      </c>
      <c r="O53">
        <v>33400</v>
      </c>
      <c r="P53">
        <f t="shared" si="11"/>
        <v>61.851851851851848</v>
      </c>
      <c r="Q53">
        <v>52800</v>
      </c>
      <c r="R53">
        <v>33300</v>
      </c>
      <c r="S53">
        <f t="shared" si="12"/>
        <v>63.06818181818182</v>
      </c>
      <c r="T53">
        <v>56100</v>
      </c>
      <c r="U53">
        <v>35400</v>
      </c>
      <c r="V53">
        <f t="shared" si="13"/>
        <v>63.101604278074866</v>
      </c>
      <c r="W53">
        <v>46100</v>
      </c>
      <c r="X53">
        <v>28800</v>
      </c>
      <c r="Y53">
        <f t="shared" si="0"/>
        <v>62.47288503253796</v>
      </c>
      <c r="Z53">
        <v>41800</v>
      </c>
      <c r="AA53">
        <v>26400</v>
      </c>
      <c r="AB53">
        <f t="shared" si="1"/>
        <v>63.157894736842103</v>
      </c>
      <c r="AC53">
        <v>47900</v>
      </c>
      <c r="AD53">
        <v>30300</v>
      </c>
      <c r="AE53">
        <f t="shared" si="2"/>
        <v>63.256784968684762</v>
      </c>
      <c r="AF53">
        <v>49500</v>
      </c>
      <c r="AG53">
        <v>31300</v>
      </c>
      <c r="AH53">
        <f t="shared" si="3"/>
        <v>63.232323232323232</v>
      </c>
      <c r="AI53">
        <v>46900</v>
      </c>
      <c r="AJ53">
        <v>29800</v>
      </c>
      <c r="AK53">
        <f t="shared" si="4"/>
        <v>63.539445628997868</v>
      </c>
      <c r="AL53">
        <v>38100</v>
      </c>
      <c r="AM53">
        <v>24100</v>
      </c>
      <c r="AN53">
        <f t="shared" si="5"/>
        <v>63.25459317585301</v>
      </c>
      <c r="AO53">
        <v>47500</v>
      </c>
      <c r="AP53">
        <v>30100</v>
      </c>
      <c r="AQ53">
        <f t="shared" si="6"/>
        <v>63.368421052631575</v>
      </c>
      <c r="AR53">
        <v>39000</v>
      </c>
      <c r="AS53">
        <v>24700</v>
      </c>
      <c r="AT53">
        <f t="shared" si="14"/>
        <v>63.333333333333329</v>
      </c>
      <c r="AU53">
        <v>44700</v>
      </c>
      <c r="AV53">
        <v>28200</v>
      </c>
      <c r="AW53">
        <f t="shared" si="15"/>
        <v>63.087248322147651</v>
      </c>
      <c r="AX53">
        <v>48000</v>
      </c>
      <c r="AY53">
        <v>30000</v>
      </c>
      <c r="AZ53">
        <f t="shared" si="16"/>
        <v>62.5</v>
      </c>
    </row>
    <row r="54" spans="1:52" x14ac:dyDescent="0.25">
      <c r="A54" t="s">
        <v>47</v>
      </c>
      <c r="B54">
        <v>20650</v>
      </c>
      <c r="C54">
        <v>13423</v>
      </c>
      <c r="D54" s="3">
        <f>C54/B54*100</f>
        <v>65.002421307506054</v>
      </c>
      <c r="Q54">
        <v>10</v>
      </c>
      <c r="R54">
        <v>4</v>
      </c>
      <c r="S54">
        <f t="shared" si="12"/>
        <v>40</v>
      </c>
      <c r="T54">
        <v>15</v>
      </c>
      <c r="U54">
        <v>6</v>
      </c>
      <c r="V54">
        <f t="shared" si="13"/>
        <v>40</v>
      </c>
      <c r="W54">
        <v>12</v>
      </c>
      <c r="X54">
        <v>5</v>
      </c>
      <c r="Y54">
        <f t="shared" si="0"/>
        <v>41.666666666666671</v>
      </c>
      <c r="Z54">
        <v>3</v>
      </c>
      <c r="AA54">
        <v>1</v>
      </c>
      <c r="AB54">
        <f t="shared" si="1"/>
        <v>33.333333333333329</v>
      </c>
      <c r="AC54">
        <v>3</v>
      </c>
      <c r="AD54">
        <v>2</v>
      </c>
      <c r="AE54">
        <f t="shared" si="2"/>
        <v>66.666666666666657</v>
      </c>
      <c r="AF54">
        <v>6</v>
      </c>
      <c r="AG54">
        <v>4</v>
      </c>
      <c r="AH54">
        <f t="shared" si="3"/>
        <v>66.666666666666657</v>
      </c>
      <c r="AI54">
        <v>6</v>
      </c>
      <c r="AJ54">
        <v>4</v>
      </c>
      <c r="AK54">
        <f t="shared" si="4"/>
        <v>66.666666666666657</v>
      </c>
      <c r="AL54">
        <v>3</v>
      </c>
      <c r="AM54">
        <v>2</v>
      </c>
      <c r="AN54">
        <f t="shared" si="5"/>
        <v>66.666666666666657</v>
      </c>
      <c r="AO54">
        <v>8</v>
      </c>
      <c r="AP54">
        <v>5</v>
      </c>
      <c r="AQ54">
        <f t="shared" si="6"/>
        <v>62.5</v>
      </c>
    </row>
    <row r="55" spans="1:52" x14ac:dyDescent="0.25">
      <c r="A55" t="s">
        <v>48</v>
      </c>
      <c r="B55">
        <v>1000</v>
      </c>
      <c r="C55">
        <v>530</v>
      </c>
      <c r="D55" s="3">
        <f>C55/B55*100</f>
        <v>53</v>
      </c>
      <c r="E55">
        <v>13801</v>
      </c>
      <c r="F55">
        <v>8580</v>
      </c>
      <c r="G55">
        <f t="shared" si="8"/>
        <v>62.169408013912033</v>
      </c>
      <c r="H55">
        <v>14004</v>
      </c>
      <c r="I55">
        <v>8700</v>
      </c>
      <c r="J55">
        <f t="shared" si="9"/>
        <v>62.125107112253644</v>
      </c>
      <c r="K55">
        <v>17037</v>
      </c>
      <c r="L55">
        <v>10600</v>
      </c>
      <c r="M55">
        <f t="shared" si="10"/>
        <v>62.217526559840351</v>
      </c>
      <c r="N55">
        <v>15124</v>
      </c>
      <c r="O55">
        <v>9400</v>
      </c>
      <c r="P55">
        <f t="shared" si="11"/>
        <v>62.152869611213966</v>
      </c>
      <c r="Q55">
        <v>11198</v>
      </c>
      <c r="R55">
        <v>7000</v>
      </c>
      <c r="S55">
        <f t="shared" si="12"/>
        <v>62.511162707626369</v>
      </c>
      <c r="T55">
        <v>11256</v>
      </c>
      <c r="U55">
        <v>7000</v>
      </c>
      <c r="V55">
        <f t="shared" si="13"/>
        <v>62.189054726368155</v>
      </c>
      <c r="W55">
        <v>11716</v>
      </c>
      <c r="X55">
        <v>7323</v>
      </c>
      <c r="Y55">
        <f t="shared" si="0"/>
        <v>62.504267668146127</v>
      </c>
      <c r="Z55">
        <v>12000</v>
      </c>
      <c r="AA55">
        <v>7500</v>
      </c>
      <c r="AB55">
        <f t="shared" si="1"/>
        <v>62.5</v>
      </c>
      <c r="AC55">
        <v>4005</v>
      </c>
      <c r="AD55">
        <v>2500</v>
      </c>
      <c r="AE55">
        <f t="shared" si="2"/>
        <v>62.421972534332085</v>
      </c>
      <c r="AF55">
        <v>2474</v>
      </c>
      <c r="AG55">
        <v>1550</v>
      </c>
      <c r="AH55">
        <f t="shared" si="3"/>
        <v>62.651576394502825</v>
      </c>
      <c r="AI55">
        <v>1096</v>
      </c>
      <c r="AJ55">
        <v>685</v>
      </c>
      <c r="AK55">
        <f t="shared" si="4"/>
        <v>62.5</v>
      </c>
      <c r="AL55">
        <v>780</v>
      </c>
      <c r="AM55">
        <v>487</v>
      </c>
      <c r="AN55">
        <f t="shared" si="5"/>
        <v>62.435897435897438</v>
      </c>
      <c r="AO55">
        <v>2257</v>
      </c>
      <c r="AP55">
        <v>1410</v>
      </c>
      <c r="AQ55">
        <f t="shared" si="6"/>
        <v>62.472308373947719</v>
      </c>
    </row>
    <row r="56" spans="1:52" x14ac:dyDescent="0.25">
      <c r="A56" t="s">
        <v>49</v>
      </c>
      <c r="E56">
        <v>3593</v>
      </c>
      <c r="F56">
        <v>1904</v>
      </c>
      <c r="G56">
        <f t="shared" si="8"/>
        <v>52.991928750347896</v>
      </c>
      <c r="H56">
        <v>3721</v>
      </c>
      <c r="I56">
        <v>1972</v>
      </c>
      <c r="J56">
        <f t="shared" si="9"/>
        <v>52.996506315506586</v>
      </c>
      <c r="K56">
        <v>4474</v>
      </c>
      <c r="L56">
        <v>2209</v>
      </c>
      <c r="M56">
        <f t="shared" si="10"/>
        <v>49.374161823871255</v>
      </c>
      <c r="N56">
        <v>2870</v>
      </c>
      <c r="O56">
        <v>1523</v>
      </c>
      <c r="P56">
        <f t="shared" si="11"/>
        <v>53.066202090592327</v>
      </c>
      <c r="Q56">
        <v>4708</v>
      </c>
      <c r="R56">
        <v>2495</v>
      </c>
      <c r="S56">
        <f t="shared" si="12"/>
        <v>52.994902293967719</v>
      </c>
      <c r="T56">
        <v>5130</v>
      </c>
      <c r="U56">
        <v>2719</v>
      </c>
      <c r="V56">
        <f t="shared" si="13"/>
        <v>53.001949317738791</v>
      </c>
      <c r="W56">
        <v>5086</v>
      </c>
      <c r="X56">
        <v>2691</v>
      </c>
      <c r="Y56">
        <f t="shared" si="0"/>
        <v>52.909948879276449</v>
      </c>
      <c r="Z56">
        <v>5770</v>
      </c>
      <c r="AA56">
        <v>3056</v>
      </c>
      <c r="AB56">
        <f t="shared" si="1"/>
        <v>52.963604852686309</v>
      </c>
      <c r="AC56">
        <v>5515</v>
      </c>
      <c r="AD56">
        <v>2920</v>
      </c>
      <c r="AE56">
        <f t="shared" si="2"/>
        <v>52.946509519492288</v>
      </c>
      <c r="AF56">
        <v>5588</v>
      </c>
      <c r="AG56">
        <v>2962</v>
      </c>
      <c r="AH56">
        <f t="shared" si="3"/>
        <v>53.006442376521115</v>
      </c>
      <c r="AI56">
        <v>6106</v>
      </c>
      <c r="AJ56">
        <v>3236</v>
      </c>
      <c r="AK56">
        <f t="shared" si="4"/>
        <v>52.997052079921389</v>
      </c>
      <c r="AL56">
        <v>3560</v>
      </c>
      <c r="AM56">
        <v>1890</v>
      </c>
      <c r="AN56">
        <f t="shared" si="5"/>
        <v>53.08988764044944</v>
      </c>
      <c r="AO56">
        <v>3651</v>
      </c>
      <c r="AP56">
        <v>1940</v>
      </c>
      <c r="AQ56">
        <f t="shared" si="6"/>
        <v>53.136127088468911</v>
      </c>
    </row>
    <row r="57" spans="1:52" x14ac:dyDescent="0.25">
      <c r="A57" t="s">
        <v>66</v>
      </c>
      <c r="B57">
        <v>50</v>
      </c>
      <c r="C57">
        <v>25</v>
      </c>
      <c r="D57" s="3">
        <f t="shared" si="7"/>
        <v>50</v>
      </c>
    </row>
    <row r="58" spans="1:52" x14ac:dyDescent="0.25">
      <c r="A58" t="s">
        <v>68</v>
      </c>
      <c r="B58">
        <v>2200000</v>
      </c>
      <c r="C58">
        <v>1130000</v>
      </c>
      <c r="D58" s="3">
        <f t="shared" si="7"/>
        <v>51.363636363636367</v>
      </c>
      <c r="E58">
        <v>2220000</v>
      </c>
      <c r="F58">
        <v>1090000</v>
      </c>
      <c r="G58">
        <f t="shared" si="8"/>
        <v>49.099099099099099</v>
      </c>
      <c r="H58">
        <v>2590000</v>
      </c>
      <c r="I58">
        <v>1280000</v>
      </c>
      <c r="J58">
        <f t="shared" si="9"/>
        <v>49.420849420849422</v>
      </c>
      <c r="K58">
        <v>2930000</v>
      </c>
      <c r="L58">
        <v>1380000</v>
      </c>
      <c r="M58">
        <f t="shared" si="10"/>
        <v>47.098976109215016</v>
      </c>
      <c r="N58">
        <v>2960000</v>
      </c>
      <c r="O58">
        <v>1390000</v>
      </c>
      <c r="P58">
        <f t="shared" si="11"/>
        <v>46.95945945945946</v>
      </c>
      <c r="Q58">
        <v>2190000</v>
      </c>
      <c r="R58">
        <v>1340000</v>
      </c>
      <c r="S58">
        <f t="shared" si="12"/>
        <v>61.187214611872143</v>
      </c>
      <c r="T58">
        <v>2330000</v>
      </c>
      <c r="U58">
        <v>1420000</v>
      </c>
      <c r="V58">
        <f t="shared" si="13"/>
        <v>60.944206008583691</v>
      </c>
      <c r="W58">
        <v>2370000</v>
      </c>
      <c r="X58">
        <v>1460000</v>
      </c>
      <c r="Y58">
        <f t="shared" si="0"/>
        <v>61.603375527426167</v>
      </c>
      <c r="Z58">
        <v>2370000</v>
      </c>
      <c r="AA58">
        <v>1460000</v>
      </c>
      <c r="AB58">
        <f t="shared" si="1"/>
        <v>61.603375527426167</v>
      </c>
      <c r="AC58">
        <v>2440000</v>
      </c>
      <c r="AD58">
        <v>1530000</v>
      </c>
      <c r="AE58">
        <f t="shared" si="2"/>
        <v>62.704918032786885</v>
      </c>
      <c r="AF58">
        <v>2460000</v>
      </c>
      <c r="AG58">
        <v>1520000</v>
      </c>
      <c r="AH58">
        <f>AG58/AF58*100</f>
        <v>61.788617886178862</v>
      </c>
      <c r="AI58">
        <v>2450000</v>
      </c>
      <c r="AJ58">
        <v>1520000</v>
      </c>
      <c r="AK58">
        <f t="shared" si="4"/>
        <v>62.04081632653061</v>
      </c>
      <c r="AL58">
        <v>2470000</v>
      </c>
      <c r="AM58">
        <v>1530000</v>
      </c>
      <c r="AN58">
        <f t="shared" si="5"/>
        <v>61.943319838056674</v>
      </c>
      <c r="AO58">
        <v>2680000</v>
      </c>
      <c r="AP58">
        <v>1650000</v>
      </c>
      <c r="AQ58">
        <f t="shared" si="6"/>
        <v>61.567164179104473</v>
      </c>
      <c r="AR58">
        <v>2500000</v>
      </c>
      <c r="AS58">
        <v>1540000</v>
      </c>
      <c r="AT58">
        <f t="shared" si="14"/>
        <v>61.6</v>
      </c>
      <c r="AU58">
        <v>2530000</v>
      </c>
      <c r="AV58">
        <v>1560000</v>
      </c>
      <c r="AW58">
        <f t="shared" si="15"/>
        <v>61.660079051383399</v>
      </c>
      <c r="AX58">
        <v>2500000</v>
      </c>
      <c r="AY58">
        <v>1600000</v>
      </c>
      <c r="AZ58">
        <f t="shared" si="16"/>
        <v>64</v>
      </c>
    </row>
    <row r="59" spans="1:52" ht="18" x14ac:dyDescent="0.25">
      <c r="A59" t="s">
        <v>58</v>
      </c>
      <c r="AN59" s="1" t="s">
        <v>65</v>
      </c>
      <c r="AO59" s="1">
        <f>AO52+AO44+AO41+AO23+AO22+AO20+AO14+AO12+AO11+AO6</f>
        <v>2457027</v>
      </c>
    </row>
    <row r="60" spans="1:52" x14ac:dyDescent="0.25">
      <c r="A60" t="s">
        <v>59</v>
      </c>
      <c r="AN60" s="1" t="s">
        <v>64</v>
      </c>
      <c r="AO60" s="2">
        <f>AO59/AO58*100</f>
        <v>91.680111940298502</v>
      </c>
    </row>
    <row r="61" spans="1:52" x14ac:dyDescent="0.25">
      <c r="A61" t="s">
        <v>60</v>
      </c>
    </row>
    <row r="62" spans="1:52" x14ac:dyDescent="0.25">
      <c r="A62" t="s">
        <v>61</v>
      </c>
    </row>
    <row r="63" spans="1:52" x14ac:dyDescent="0.25">
      <c r="A63" t="s">
        <v>62</v>
      </c>
    </row>
    <row r="64" spans="1:52" x14ac:dyDescent="0.25">
      <c r="A64" t="s">
        <v>63</v>
      </c>
    </row>
    <row r="65" spans="1:53" x14ac:dyDescent="0.25">
      <c r="A65" t="s">
        <v>57</v>
      </c>
    </row>
    <row r="71" spans="1:53" x14ac:dyDescent="0.25">
      <c r="BA71" s="4"/>
    </row>
    <row r="72" spans="1:53" x14ac:dyDescent="0.25">
      <c r="BA72" s="4"/>
    </row>
    <row r="73" spans="1:53" x14ac:dyDescent="0.25">
      <c r="BA73" s="4"/>
    </row>
    <row r="74" spans="1:53" x14ac:dyDescent="0.25">
      <c r="BA74" s="4"/>
    </row>
    <row r="75" spans="1:53" x14ac:dyDescent="0.25">
      <c r="BA75" s="4"/>
    </row>
    <row r="76" spans="1:53" x14ac:dyDescent="0.25">
      <c r="BA76" s="4"/>
    </row>
    <row r="77" spans="1:53" x14ac:dyDescent="0.25">
      <c r="BA77" s="4"/>
    </row>
    <row r="78" spans="1:53" x14ac:dyDescent="0.25">
      <c r="BA78" s="4"/>
    </row>
    <row r="79" spans="1:53" x14ac:dyDescent="0.25">
      <c r="BA7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Vaso Manojlović</dc:creator>
  <cp:lastModifiedBy>Vaso Manojlović</cp:lastModifiedBy>
  <dcterms:created xsi:type="dcterms:W3CDTF">2015-06-05T18:17:20Z</dcterms:created>
  <dcterms:modified xsi:type="dcterms:W3CDTF">2025-02-25T11:35:46Z</dcterms:modified>
</cp:coreProperties>
</file>